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csapatonként" sheetId="1" r:id="rId1"/>
    <sheet name="egyéni" sheetId="4" r:id="rId2"/>
    <sheet name="teli" sheetId="5" r:id="rId3"/>
    <sheet name="tarolás" sheetId="6" r:id="rId4"/>
  </sheets>
  <definedNames>
    <definedName name="_xlnm.Print_Titles" localSheetId="1">egyéni!$2:$2</definedName>
    <definedName name="_xlnm.Print_Titles" localSheetId="3">tarolás!$2:$2</definedName>
    <definedName name="_xlnm.Print_Titles" localSheetId="2">teli!$2:$2</definedName>
  </definedNames>
  <calcPr calcId="145621"/>
</workbook>
</file>

<file path=xl/calcChain.xml><?xml version="1.0" encoding="utf-8"?>
<calcChain xmlns="http://schemas.openxmlformats.org/spreadsheetml/2006/main">
  <c r="P74" i="6" l="1"/>
  <c r="N74" i="6"/>
  <c r="R74" i="6" s="1"/>
  <c r="M74" i="6"/>
  <c r="J74" i="6"/>
  <c r="G74" i="6"/>
  <c r="D74" i="6"/>
  <c r="P60" i="6"/>
  <c r="N60" i="6"/>
  <c r="M60" i="6"/>
  <c r="J60" i="6"/>
  <c r="G60" i="6"/>
  <c r="D60" i="6"/>
  <c r="P67" i="6"/>
  <c r="N67" i="6"/>
  <c r="R67" i="6" s="1"/>
  <c r="M67" i="6"/>
  <c r="J67" i="6"/>
  <c r="G67" i="6"/>
  <c r="D67" i="6"/>
  <c r="R69" i="6"/>
  <c r="P69" i="6"/>
  <c r="N69" i="6"/>
  <c r="M69" i="6"/>
  <c r="J69" i="6"/>
  <c r="G69" i="6"/>
  <c r="D69" i="6"/>
  <c r="P48" i="6"/>
  <c r="R48" i="6" s="1"/>
  <c r="N48" i="6"/>
  <c r="M48" i="6"/>
  <c r="J48" i="6"/>
  <c r="G48" i="6"/>
  <c r="D48" i="6"/>
  <c r="P71" i="6"/>
  <c r="N71" i="6"/>
  <c r="M71" i="6"/>
  <c r="J71" i="6"/>
  <c r="G71" i="6"/>
  <c r="D71" i="6"/>
  <c r="P66" i="6"/>
  <c r="N66" i="6"/>
  <c r="M66" i="6"/>
  <c r="J66" i="6"/>
  <c r="G66" i="6"/>
  <c r="D66" i="6"/>
  <c r="P59" i="6"/>
  <c r="N59" i="6"/>
  <c r="M59" i="6"/>
  <c r="J59" i="6"/>
  <c r="G59" i="6"/>
  <c r="D59" i="6"/>
  <c r="P65" i="6"/>
  <c r="R65" i="6" s="1"/>
  <c r="N65" i="6"/>
  <c r="M65" i="6"/>
  <c r="J65" i="6"/>
  <c r="G65" i="6"/>
  <c r="D65" i="6"/>
  <c r="P53" i="6"/>
  <c r="N53" i="6"/>
  <c r="M53" i="6"/>
  <c r="J53" i="6"/>
  <c r="G53" i="6"/>
  <c r="D53" i="6"/>
  <c r="P70" i="6"/>
  <c r="N70" i="6"/>
  <c r="M70" i="6"/>
  <c r="J70" i="6"/>
  <c r="G70" i="6"/>
  <c r="D70" i="6"/>
  <c r="P72" i="6"/>
  <c r="N72" i="6"/>
  <c r="M72" i="6"/>
  <c r="J72" i="6"/>
  <c r="G72" i="6"/>
  <c r="D72" i="6"/>
  <c r="P33" i="6"/>
  <c r="N33" i="6"/>
  <c r="M33" i="6"/>
  <c r="J33" i="6"/>
  <c r="G33" i="6"/>
  <c r="D33" i="6"/>
  <c r="P56" i="6"/>
  <c r="N56" i="6"/>
  <c r="M56" i="6"/>
  <c r="J56" i="6"/>
  <c r="G56" i="6"/>
  <c r="D56" i="6"/>
  <c r="P52" i="6"/>
  <c r="N52" i="6"/>
  <c r="R52" i="6" s="1"/>
  <c r="M52" i="6"/>
  <c r="J52" i="6"/>
  <c r="G52" i="6"/>
  <c r="D52" i="6"/>
  <c r="P57" i="6"/>
  <c r="R57" i="6" s="1"/>
  <c r="N57" i="6"/>
  <c r="M57" i="6"/>
  <c r="J57" i="6"/>
  <c r="G57" i="6"/>
  <c r="D57" i="6"/>
  <c r="P61" i="6"/>
  <c r="N61" i="6"/>
  <c r="R61" i="6" s="1"/>
  <c r="M61" i="6"/>
  <c r="J61" i="6"/>
  <c r="G61" i="6"/>
  <c r="D61" i="6"/>
  <c r="P64" i="6"/>
  <c r="N64" i="6"/>
  <c r="M64" i="6"/>
  <c r="J64" i="6"/>
  <c r="G64" i="6"/>
  <c r="D64" i="6"/>
  <c r="P51" i="6"/>
  <c r="N51" i="6"/>
  <c r="M51" i="6"/>
  <c r="J51" i="6"/>
  <c r="G51" i="6"/>
  <c r="D51" i="6"/>
  <c r="P47" i="6"/>
  <c r="N47" i="6"/>
  <c r="R47" i="6" s="1"/>
  <c r="M47" i="6"/>
  <c r="J47" i="6"/>
  <c r="G47" i="6"/>
  <c r="D47" i="6"/>
  <c r="P35" i="6"/>
  <c r="N35" i="6"/>
  <c r="M35" i="6"/>
  <c r="J35" i="6"/>
  <c r="G35" i="6"/>
  <c r="D35" i="6"/>
  <c r="P73" i="6"/>
  <c r="N73" i="6"/>
  <c r="R73" i="6" s="1"/>
  <c r="M73" i="6"/>
  <c r="J73" i="6"/>
  <c r="G73" i="6"/>
  <c r="D73" i="6"/>
  <c r="P68" i="6"/>
  <c r="R68" i="6" s="1"/>
  <c r="N68" i="6"/>
  <c r="M68" i="6"/>
  <c r="J68" i="6"/>
  <c r="G68" i="6"/>
  <c r="D68" i="6"/>
  <c r="P43" i="6"/>
  <c r="N43" i="6"/>
  <c r="R43" i="6" s="1"/>
  <c r="M43" i="6"/>
  <c r="J43" i="6"/>
  <c r="G43" i="6"/>
  <c r="D43" i="6"/>
  <c r="P55" i="6"/>
  <c r="N55" i="6"/>
  <c r="M55" i="6"/>
  <c r="J55" i="6"/>
  <c r="G55" i="6"/>
  <c r="D55" i="6"/>
  <c r="P45" i="6"/>
  <c r="N45" i="6"/>
  <c r="R45" i="6" s="1"/>
  <c r="M45" i="6"/>
  <c r="J45" i="6"/>
  <c r="G45" i="6"/>
  <c r="D45" i="6"/>
  <c r="R58" i="6"/>
  <c r="P58" i="6"/>
  <c r="N58" i="6"/>
  <c r="M58" i="6"/>
  <c r="J58" i="6"/>
  <c r="G58" i="6"/>
  <c r="D58" i="6"/>
  <c r="P63" i="6"/>
  <c r="R63" i="6" s="1"/>
  <c r="N63" i="6"/>
  <c r="M63" i="6"/>
  <c r="J63" i="6"/>
  <c r="G63" i="6"/>
  <c r="D63" i="6"/>
  <c r="P42" i="6"/>
  <c r="N42" i="6"/>
  <c r="R42" i="6" s="1"/>
  <c r="M42" i="6"/>
  <c r="J42" i="6"/>
  <c r="G42" i="6"/>
  <c r="D42" i="6"/>
  <c r="P40" i="6"/>
  <c r="N40" i="6"/>
  <c r="M40" i="6"/>
  <c r="J40" i="6"/>
  <c r="G40" i="6"/>
  <c r="D40" i="6"/>
  <c r="P50" i="6"/>
  <c r="N50" i="6"/>
  <c r="R50" i="6" s="1"/>
  <c r="M50" i="6"/>
  <c r="J50" i="6"/>
  <c r="G50" i="6"/>
  <c r="D50" i="6"/>
  <c r="P54" i="6"/>
  <c r="N54" i="6"/>
  <c r="M54" i="6"/>
  <c r="J54" i="6"/>
  <c r="G54" i="6"/>
  <c r="D54" i="6"/>
  <c r="P32" i="6"/>
  <c r="N32" i="6"/>
  <c r="M32" i="6"/>
  <c r="J32" i="6"/>
  <c r="G32" i="6"/>
  <c r="D32" i="6"/>
  <c r="P49" i="6"/>
  <c r="N49" i="6"/>
  <c r="M49" i="6"/>
  <c r="J49" i="6"/>
  <c r="G49" i="6"/>
  <c r="D49" i="6"/>
  <c r="P41" i="6"/>
  <c r="N41" i="6"/>
  <c r="R41" i="6" s="1"/>
  <c r="M41" i="6"/>
  <c r="J41" i="6"/>
  <c r="G41" i="6"/>
  <c r="D41" i="6"/>
  <c r="P46" i="6"/>
  <c r="N46" i="6"/>
  <c r="R46" i="6" s="1"/>
  <c r="M46" i="6"/>
  <c r="J46" i="6"/>
  <c r="G46" i="6"/>
  <c r="D46" i="6"/>
  <c r="P62" i="6"/>
  <c r="N62" i="6"/>
  <c r="M62" i="6"/>
  <c r="J62" i="6"/>
  <c r="G62" i="6"/>
  <c r="D62" i="6"/>
  <c r="P24" i="6"/>
  <c r="N24" i="6"/>
  <c r="M24" i="6"/>
  <c r="J24" i="6"/>
  <c r="G24" i="6"/>
  <c r="D24" i="6"/>
  <c r="P28" i="6"/>
  <c r="N28" i="6"/>
  <c r="M28" i="6"/>
  <c r="J28" i="6"/>
  <c r="G28" i="6"/>
  <c r="D28" i="6"/>
  <c r="P11" i="6"/>
  <c r="N11" i="6"/>
  <c r="R11" i="6" s="1"/>
  <c r="M11" i="6"/>
  <c r="J11" i="6"/>
  <c r="G11" i="6"/>
  <c r="D11" i="6"/>
  <c r="P6" i="6"/>
  <c r="N6" i="6"/>
  <c r="M6" i="6"/>
  <c r="J6" i="6"/>
  <c r="G6" i="6"/>
  <c r="D6" i="6"/>
  <c r="P34" i="6"/>
  <c r="N34" i="6"/>
  <c r="R34" i="6" s="1"/>
  <c r="M34" i="6"/>
  <c r="J34" i="6"/>
  <c r="G34" i="6"/>
  <c r="D34" i="6"/>
  <c r="R21" i="6"/>
  <c r="P21" i="6"/>
  <c r="N21" i="6"/>
  <c r="M21" i="6"/>
  <c r="J21" i="6"/>
  <c r="G21" i="6"/>
  <c r="D21" i="6"/>
  <c r="R38" i="6"/>
  <c r="P38" i="6"/>
  <c r="N38" i="6"/>
  <c r="M38" i="6"/>
  <c r="J38" i="6"/>
  <c r="G38" i="6"/>
  <c r="D38" i="6"/>
  <c r="P27" i="6"/>
  <c r="N27" i="6"/>
  <c r="R27" i="6" s="1"/>
  <c r="M27" i="6"/>
  <c r="J27" i="6"/>
  <c r="G27" i="6"/>
  <c r="D27" i="6"/>
  <c r="P19" i="6"/>
  <c r="N19" i="6"/>
  <c r="M19" i="6"/>
  <c r="J19" i="6"/>
  <c r="G19" i="6"/>
  <c r="D19" i="6"/>
  <c r="P9" i="6"/>
  <c r="N9" i="6"/>
  <c r="R9" i="6" s="1"/>
  <c r="M9" i="6"/>
  <c r="J9" i="6"/>
  <c r="G9" i="6"/>
  <c r="D9" i="6"/>
  <c r="P31" i="6"/>
  <c r="N31" i="6"/>
  <c r="M31" i="6"/>
  <c r="J31" i="6"/>
  <c r="G31" i="6"/>
  <c r="D31" i="6"/>
  <c r="P4" i="6"/>
  <c r="N4" i="6"/>
  <c r="M4" i="6"/>
  <c r="J4" i="6"/>
  <c r="G4" i="6"/>
  <c r="D4" i="6"/>
  <c r="P15" i="6"/>
  <c r="N15" i="6"/>
  <c r="M15" i="6"/>
  <c r="J15" i="6"/>
  <c r="G15" i="6"/>
  <c r="D15" i="6"/>
  <c r="P37" i="6"/>
  <c r="N37" i="6"/>
  <c r="R37" i="6" s="1"/>
  <c r="M37" i="6"/>
  <c r="J37" i="6"/>
  <c r="G37" i="6"/>
  <c r="D37" i="6"/>
  <c r="P30" i="6"/>
  <c r="N30" i="6"/>
  <c r="R30" i="6" s="1"/>
  <c r="M30" i="6"/>
  <c r="J30" i="6"/>
  <c r="G30" i="6"/>
  <c r="D30" i="6"/>
  <c r="P36" i="6"/>
  <c r="N36" i="6"/>
  <c r="M36" i="6"/>
  <c r="J36" i="6"/>
  <c r="G36" i="6"/>
  <c r="D36" i="6"/>
  <c r="P25" i="6"/>
  <c r="N25" i="6"/>
  <c r="M25" i="6"/>
  <c r="J25" i="6"/>
  <c r="G25" i="6"/>
  <c r="D25" i="6"/>
  <c r="P8" i="6"/>
  <c r="N8" i="6"/>
  <c r="M8" i="6"/>
  <c r="J8" i="6"/>
  <c r="G8" i="6"/>
  <c r="D8" i="6"/>
  <c r="P23" i="6"/>
  <c r="N23" i="6"/>
  <c r="R23" i="6" s="1"/>
  <c r="M23" i="6"/>
  <c r="J23" i="6"/>
  <c r="G23" i="6"/>
  <c r="D23" i="6"/>
  <c r="P26" i="6"/>
  <c r="N26" i="6"/>
  <c r="M26" i="6"/>
  <c r="J26" i="6"/>
  <c r="G26" i="6"/>
  <c r="D26" i="6"/>
  <c r="P5" i="6"/>
  <c r="N5" i="6"/>
  <c r="R5" i="6" s="1"/>
  <c r="M5" i="6"/>
  <c r="J5" i="6"/>
  <c r="G5" i="6"/>
  <c r="D5" i="6"/>
  <c r="R18" i="6"/>
  <c r="P18" i="6"/>
  <c r="N18" i="6"/>
  <c r="M18" i="6"/>
  <c r="J18" i="6"/>
  <c r="G18" i="6"/>
  <c r="D18" i="6"/>
  <c r="R44" i="6"/>
  <c r="P44" i="6"/>
  <c r="N44" i="6"/>
  <c r="M44" i="6"/>
  <c r="J44" i="6"/>
  <c r="G44" i="6"/>
  <c r="D44" i="6"/>
  <c r="P10" i="6"/>
  <c r="N10" i="6"/>
  <c r="R10" i="6" s="1"/>
  <c r="M10" i="6"/>
  <c r="J10" i="6"/>
  <c r="G10" i="6"/>
  <c r="D10" i="6"/>
  <c r="P20" i="6"/>
  <c r="N20" i="6"/>
  <c r="M20" i="6"/>
  <c r="J20" i="6"/>
  <c r="G20" i="6"/>
  <c r="D20" i="6"/>
  <c r="P17" i="6"/>
  <c r="N17" i="6"/>
  <c r="R17" i="6" s="1"/>
  <c r="M17" i="6"/>
  <c r="J17" i="6"/>
  <c r="G17" i="6"/>
  <c r="D17" i="6"/>
  <c r="P14" i="6"/>
  <c r="N14" i="6"/>
  <c r="M14" i="6"/>
  <c r="J14" i="6"/>
  <c r="G14" i="6"/>
  <c r="D14" i="6"/>
  <c r="P12" i="6"/>
  <c r="N12" i="6"/>
  <c r="M12" i="6"/>
  <c r="J12" i="6"/>
  <c r="G12" i="6"/>
  <c r="D12" i="6"/>
  <c r="P7" i="6"/>
  <c r="N7" i="6"/>
  <c r="M7" i="6"/>
  <c r="J7" i="6"/>
  <c r="G7" i="6"/>
  <c r="D7" i="6"/>
  <c r="P39" i="6"/>
  <c r="N39" i="6"/>
  <c r="R39" i="6" s="1"/>
  <c r="M39" i="6"/>
  <c r="J39" i="6"/>
  <c r="G39" i="6"/>
  <c r="D39" i="6"/>
  <c r="P22" i="6"/>
  <c r="N22" i="6"/>
  <c r="R22" i="6" s="1"/>
  <c r="M22" i="6"/>
  <c r="J22" i="6"/>
  <c r="G22" i="6"/>
  <c r="D22" i="6"/>
  <c r="P16" i="6"/>
  <c r="N16" i="6"/>
  <c r="M16" i="6"/>
  <c r="J16" i="6"/>
  <c r="G16" i="6"/>
  <c r="D16" i="6"/>
  <c r="P3" i="6"/>
  <c r="N3" i="6"/>
  <c r="M3" i="6"/>
  <c r="J3" i="6"/>
  <c r="G3" i="6"/>
  <c r="D3" i="6"/>
  <c r="P13" i="6"/>
  <c r="N13" i="6"/>
  <c r="M13" i="6"/>
  <c r="J13" i="6"/>
  <c r="G13" i="6"/>
  <c r="D13" i="6"/>
  <c r="P29" i="6"/>
  <c r="N29" i="6"/>
  <c r="R29" i="6" s="1"/>
  <c r="M29" i="6"/>
  <c r="J29" i="6"/>
  <c r="G29" i="6"/>
  <c r="D29" i="6"/>
  <c r="P74" i="5"/>
  <c r="N74" i="5"/>
  <c r="M74" i="5"/>
  <c r="J74" i="5"/>
  <c r="G74" i="5"/>
  <c r="D74" i="5"/>
  <c r="P73" i="5"/>
  <c r="N73" i="5"/>
  <c r="R73" i="5" s="1"/>
  <c r="M73" i="5"/>
  <c r="J73" i="5"/>
  <c r="G73" i="5"/>
  <c r="D73" i="5"/>
  <c r="P72" i="5"/>
  <c r="N72" i="5"/>
  <c r="M72" i="5"/>
  <c r="J72" i="5"/>
  <c r="G72" i="5"/>
  <c r="D72" i="5"/>
  <c r="P71" i="5"/>
  <c r="N71" i="5"/>
  <c r="R71" i="5" s="1"/>
  <c r="M71" i="5"/>
  <c r="J71" i="5"/>
  <c r="G71" i="5"/>
  <c r="D71" i="5"/>
  <c r="R69" i="5"/>
  <c r="P69" i="5"/>
  <c r="N69" i="5"/>
  <c r="M69" i="5"/>
  <c r="J69" i="5"/>
  <c r="G69" i="5"/>
  <c r="D69" i="5"/>
  <c r="P63" i="5"/>
  <c r="R63" i="5" s="1"/>
  <c r="N63" i="5"/>
  <c r="M63" i="5"/>
  <c r="J63" i="5"/>
  <c r="G63" i="5"/>
  <c r="D63" i="5"/>
  <c r="P68" i="5"/>
  <c r="N68" i="5"/>
  <c r="R68" i="5" s="1"/>
  <c r="M68" i="5"/>
  <c r="J68" i="5"/>
  <c r="G68" i="5"/>
  <c r="D68" i="5"/>
  <c r="P66" i="5"/>
  <c r="N66" i="5"/>
  <c r="M66" i="5"/>
  <c r="J66" i="5"/>
  <c r="G66" i="5"/>
  <c r="D66" i="5"/>
  <c r="P64" i="5"/>
  <c r="N64" i="5"/>
  <c r="R64" i="5" s="1"/>
  <c r="M64" i="5"/>
  <c r="J64" i="5"/>
  <c r="G64" i="5"/>
  <c r="D64" i="5"/>
  <c r="P70" i="5"/>
  <c r="N70" i="5"/>
  <c r="M70" i="5"/>
  <c r="J70" i="5"/>
  <c r="G70" i="5"/>
  <c r="D70" i="5"/>
  <c r="P67" i="5"/>
  <c r="N67" i="5"/>
  <c r="M67" i="5"/>
  <c r="J67" i="5"/>
  <c r="G67" i="5"/>
  <c r="D67" i="5"/>
  <c r="P53" i="5"/>
  <c r="N53" i="5"/>
  <c r="R53" i="5" s="1"/>
  <c r="M53" i="5"/>
  <c r="J53" i="5"/>
  <c r="G53" i="5"/>
  <c r="D53" i="5"/>
  <c r="P65" i="5"/>
  <c r="N65" i="5"/>
  <c r="R65" i="5" s="1"/>
  <c r="M65" i="5"/>
  <c r="J65" i="5"/>
  <c r="G65" i="5"/>
  <c r="D65" i="5"/>
  <c r="R57" i="5"/>
  <c r="P57" i="5"/>
  <c r="N57" i="5"/>
  <c r="M57" i="5"/>
  <c r="J57" i="5"/>
  <c r="G57" i="5"/>
  <c r="D57" i="5"/>
  <c r="P52" i="5"/>
  <c r="N52" i="5"/>
  <c r="R52" i="5" s="1"/>
  <c r="M52" i="5"/>
  <c r="J52" i="5"/>
  <c r="G52" i="5"/>
  <c r="D52" i="5"/>
  <c r="P61" i="5"/>
  <c r="N61" i="5"/>
  <c r="M61" i="5"/>
  <c r="J61" i="5"/>
  <c r="G61" i="5"/>
  <c r="D61" i="5"/>
  <c r="P58" i="5"/>
  <c r="N58" i="5"/>
  <c r="R58" i="5" s="1"/>
  <c r="M58" i="5"/>
  <c r="J58" i="5"/>
  <c r="G58" i="5"/>
  <c r="D58" i="5"/>
  <c r="P59" i="5"/>
  <c r="N59" i="5"/>
  <c r="R59" i="5" s="1"/>
  <c r="M59" i="5"/>
  <c r="J59" i="5"/>
  <c r="G59" i="5"/>
  <c r="D59" i="5"/>
  <c r="P60" i="5"/>
  <c r="N60" i="5"/>
  <c r="M60" i="5"/>
  <c r="J60" i="5"/>
  <c r="G60" i="5"/>
  <c r="D60" i="5"/>
  <c r="P47" i="5"/>
  <c r="N47" i="5"/>
  <c r="R47" i="5" s="1"/>
  <c r="M47" i="5"/>
  <c r="J47" i="5"/>
  <c r="G47" i="5"/>
  <c r="D47" i="5"/>
  <c r="P56" i="5"/>
  <c r="N56" i="5"/>
  <c r="M56" i="5"/>
  <c r="J56" i="5"/>
  <c r="G56" i="5"/>
  <c r="D56" i="5"/>
  <c r="P55" i="5"/>
  <c r="N55" i="5"/>
  <c r="R55" i="5" s="1"/>
  <c r="M55" i="5"/>
  <c r="J55" i="5"/>
  <c r="G55" i="5"/>
  <c r="D55" i="5"/>
  <c r="P50" i="5"/>
  <c r="N50" i="5"/>
  <c r="M50" i="5"/>
  <c r="J50" i="5"/>
  <c r="G50" i="5"/>
  <c r="D50" i="5"/>
  <c r="P62" i="5"/>
  <c r="N62" i="5"/>
  <c r="R62" i="5" s="1"/>
  <c r="M62" i="5"/>
  <c r="J62" i="5"/>
  <c r="G62" i="5"/>
  <c r="D62" i="5"/>
  <c r="P48" i="5"/>
  <c r="N48" i="5"/>
  <c r="M48" i="5"/>
  <c r="J48" i="5"/>
  <c r="G48" i="5"/>
  <c r="D48" i="5"/>
  <c r="P51" i="5"/>
  <c r="N51" i="5"/>
  <c r="R51" i="5" s="1"/>
  <c r="M51" i="5"/>
  <c r="J51" i="5"/>
  <c r="G51" i="5"/>
  <c r="D51" i="5"/>
  <c r="P49" i="5"/>
  <c r="N49" i="5"/>
  <c r="M49" i="5"/>
  <c r="J49" i="5"/>
  <c r="G49" i="5"/>
  <c r="D49" i="5"/>
  <c r="P43" i="5"/>
  <c r="N43" i="5"/>
  <c r="R43" i="5" s="1"/>
  <c r="M43" i="5"/>
  <c r="J43" i="5"/>
  <c r="G43" i="5"/>
  <c r="D43" i="5"/>
  <c r="P54" i="5"/>
  <c r="N54" i="5"/>
  <c r="M54" i="5"/>
  <c r="J54" i="5"/>
  <c r="G54" i="5"/>
  <c r="D54" i="5"/>
  <c r="P46" i="5"/>
  <c r="N46" i="5"/>
  <c r="M46" i="5"/>
  <c r="J46" i="5"/>
  <c r="G46" i="5"/>
  <c r="D46" i="5"/>
  <c r="P44" i="5"/>
  <c r="N44" i="5"/>
  <c r="M44" i="5"/>
  <c r="J44" i="5"/>
  <c r="G44" i="5"/>
  <c r="D44" i="5"/>
  <c r="P45" i="5"/>
  <c r="N45" i="5"/>
  <c r="M45" i="5"/>
  <c r="J45" i="5"/>
  <c r="G45" i="5"/>
  <c r="D45" i="5"/>
  <c r="P38" i="5"/>
  <c r="N38" i="5"/>
  <c r="M38" i="5"/>
  <c r="J38" i="5"/>
  <c r="G38" i="5"/>
  <c r="D38" i="5"/>
  <c r="P41" i="5"/>
  <c r="N41" i="5"/>
  <c r="R41" i="5" s="1"/>
  <c r="M41" i="5"/>
  <c r="J41" i="5"/>
  <c r="G41" i="5"/>
  <c r="D41" i="5"/>
  <c r="P39" i="5"/>
  <c r="N39" i="5"/>
  <c r="M39" i="5"/>
  <c r="J39" i="5"/>
  <c r="G39" i="5"/>
  <c r="D39" i="5"/>
  <c r="P40" i="5"/>
  <c r="N40" i="5"/>
  <c r="R40" i="5" s="1"/>
  <c r="M40" i="5"/>
  <c r="J40" i="5"/>
  <c r="G40" i="5"/>
  <c r="D40" i="5"/>
  <c r="P42" i="5"/>
  <c r="N42" i="5"/>
  <c r="R42" i="5" s="1"/>
  <c r="M42" i="5"/>
  <c r="J42" i="5"/>
  <c r="G42" i="5"/>
  <c r="D42" i="5"/>
  <c r="P36" i="5"/>
  <c r="N36" i="5"/>
  <c r="R36" i="5" s="1"/>
  <c r="M36" i="5"/>
  <c r="J36" i="5"/>
  <c r="G36" i="5"/>
  <c r="D36" i="5"/>
  <c r="P33" i="5"/>
  <c r="N33" i="5"/>
  <c r="M33" i="5"/>
  <c r="J33" i="5"/>
  <c r="G33" i="5"/>
  <c r="D33" i="5"/>
  <c r="P31" i="5"/>
  <c r="N31" i="5"/>
  <c r="R31" i="5" s="1"/>
  <c r="M31" i="5"/>
  <c r="J31" i="5"/>
  <c r="G31" i="5"/>
  <c r="D31" i="5"/>
  <c r="P37" i="5"/>
  <c r="N37" i="5"/>
  <c r="M37" i="5"/>
  <c r="J37" i="5"/>
  <c r="G37" i="5"/>
  <c r="D37" i="5"/>
  <c r="P24" i="5"/>
  <c r="N24" i="5"/>
  <c r="R24" i="5" s="1"/>
  <c r="M24" i="5"/>
  <c r="J24" i="5"/>
  <c r="G24" i="5"/>
  <c r="D24" i="5"/>
  <c r="P30" i="5"/>
  <c r="N30" i="5"/>
  <c r="M30" i="5"/>
  <c r="J30" i="5"/>
  <c r="G30" i="5"/>
  <c r="D30" i="5"/>
  <c r="P15" i="5"/>
  <c r="N15" i="5"/>
  <c r="R15" i="5" s="1"/>
  <c r="M15" i="5"/>
  <c r="J15" i="5"/>
  <c r="G15" i="5"/>
  <c r="D15" i="5"/>
  <c r="P27" i="5"/>
  <c r="N27" i="5"/>
  <c r="R27" i="5" s="1"/>
  <c r="M27" i="5"/>
  <c r="J27" i="5"/>
  <c r="G27" i="5"/>
  <c r="D27" i="5"/>
  <c r="P22" i="5"/>
  <c r="N22" i="5"/>
  <c r="M22" i="5"/>
  <c r="J22" i="5"/>
  <c r="G22" i="5"/>
  <c r="D22" i="5"/>
  <c r="P23" i="5"/>
  <c r="N23" i="5"/>
  <c r="M23" i="5"/>
  <c r="J23" i="5"/>
  <c r="G23" i="5"/>
  <c r="D23" i="5"/>
  <c r="P32" i="5"/>
  <c r="N32" i="5"/>
  <c r="M32" i="5"/>
  <c r="J32" i="5"/>
  <c r="G32" i="5"/>
  <c r="D32" i="5"/>
  <c r="P8" i="5"/>
  <c r="N8" i="5"/>
  <c r="R8" i="5" s="1"/>
  <c r="M8" i="5"/>
  <c r="J8" i="5"/>
  <c r="G8" i="5"/>
  <c r="D8" i="5"/>
  <c r="P35" i="5"/>
  <c r="R35" i="5" s="1"/>
  <c r="N35" i="5"/>
  <c r="M35" i="5"/>
  <c r="J35" i="5"/>
  <c r="G35" i="5"/>
  <c r="D35" i="5"/>
  <c r="P21" i="5"/>
  <c r="N21" i="5"/>
  <c r="R21" i="5" s="1"/>
  <c r="M21" i="5"/>
  <c r="J21" i="5"/>
  <c r="G21" i="5"/>
  <c r="D21" i="5"/>
  <c r="P18" i="5"/>
  <c r="N18" i="5"/>
  <c r="R18" i="5" s="1"/>
  <c r="M18" i="5"/>
  <c r="J18" i="5"/>
  <c r="G18" i="5"/>
  <c r="D18" i="5"/>
  <c r="P29" i="5"/>
  <c r="N29" i="5"/>
  <c r="M29" i="5"/>
  <c r="J29" i="5"/>
  <c r="G29" i="5"/>
  <c r="D29" i="5"/>
  <c r="P19" i="5"/>
  <c r="N19" i="5"/>
  <c r="R19" i="5" s="1"/>
  <c r="M19" i="5"/>
  <c r="J19" i="5"/>
  <c r="G19" i="5"/>
  <c r="D19" i="5"/>
  <c r="P34" i="5"/>
  <c r="N34" i="5"/>
  <c r="R34" i="5" s="1"/>
  <c r="M34" i="5"/>
  <c r="J34" i="5"/>
  <c r="G34" i="5"/>
  <c r="D34" i="5"/>
  <c r="P25" i="5"/>
  <c r="N25" i="5"/>
  <c r="M25" i="5"/>
  <c r="J25" i="5"/>
  <c r="G25" i="5"/>
  <c r="D25" i="5"/>
  <c r="P7" i="5"/>
  <c r="N7" i="5"/>
  <c r="R7" i="5" s="1"/>
  <c r="M7" i="5"/>
  <c r="J7" i="5"/>
  <c r="G7" i="5"/>
  <c r="D7" i="5"/>
  <c r="P13" i="5"/>
  <c r="N13" i="5"/>
  <c r="R13" i="5" s="1"/>
  <c r="M13" i="5"/>
  <c r="J13" i="5"/>
  <c r="G13" i="5"/>
  <c r="D13" i="5"/>
  <c r="P28" i="5"/>
  <c r="R28" i="5" s="1"/>
  <c r="N28" i="5"/>
  <c r="M28" i="5"/>
  <c r="J28" i="5"/>
  <c r="G28" i="5"/>
  <c r="D28" i="5"/>
  <c r="P16" i="5"/>
  <c r="N16" i="5"/>
  <c r="R16" i="5" s="1"/>
  <c r="M16" i="5"/>
  <c r="J16" i="5"/>
  <c r="G16" i="5"/>
  <c r="D16" i="5"/>
  <c r="P12" i="5"/>
  <c r="N12" i="5"/>
  <c r="M12" i="5"/>
  <c r="J12" i="5"/>
  <c r="G12" i="5"/>
  <c r="D12" i="5"/>
  <c r="P6" i="5"/>
  <c r="N6" i="5"/>
  <c r="R6" i="5" s="1"/>
  <c r="M6" i="5"/>
  <c r="J6" i="5"/>
  <c r="G6" i="5"/>
  <c r="D6" i="5"/>
  <c r="P26" i="5"/>
  <c r="N26" i="5"/>
  <c r="M26" i="5"/>
  <c r="J26" i="5"/>
  <c r="G26" i="5"/>
  <c r="D26" i="5"/>
  <c r="P20" i="5"/>
  <c r="N20" i="5"/>
  <c r="M20" i="5"/>
  <c r="J20" i="5"/>
  <c r="G20" i="5"/>
  <c r="D20" i="5"/>
  <c r="P11" i="5"/>
  <c r="N11" i="5"/>
  <c r="M11" i="5"/>
  <c r="J11" i="5"/>
  <c r="G11" i="5"/>
  <c r="D11" i="5"/>
  <c r="P3" i="5"/>
  <c r="N3" i="5"/>
  <c r="R3" i="5" s="1"/>
  <c r="M3" i="5"/>
  <c r="J3" i="5"/>
  <c r="G3" i="5"/>
  <c r="D3" i="5"/>
  <c r="P14" i="5"/>
  <c r="R14" i="5" s="1"/>
  <c r="N14" i="5"/>
  <c r="M14" i="5"/>
  <c r="J14" i="5"/>
  <c r="G14" i="5"/>
  <c r="D14" i="5"/>
  <c r="P10" i="5"/>
  <c r="N10" i="5"/>
  <c r="R10" i="5" s="1"/>
  <c r="M10" i="5"/>
  <c r="J10" i="5"/>
  <c r="G10" i="5"/>
  <c r="D10" i="5"/>
  <c r="P17" i="5"/>
  <c r="N17" i="5"/>
  <c r="M17" i="5"/>
  <c r="J17" i="5"/>
  <c r="G17" i="5"/>
  <c r="D17" i="5"/>
  <c r="P9" i="5"/>
  <c r="N9" i="5"/>
  <c r="R9" i="5" s="1"/>
  <c r="M9" i="5"/>
  <c r="J9" i="5"/>
  <c r="G9" i="5"/>
  <c r="D9" i="5"/>
  <c r="P4" i="5"/>
  <c r="N4" i="5"/>
  <c r="M4" i="5"/>
  <c r="J4" i="5"/>
  <c r="G4" i="5"/>
  <c r="D4" i="5"/>
  <c r="P5" i="5"/>
  <c r="N5" i="5"/>
  <c r="M5" i="5"/>
  <c r="J5" i="5"/>
  <c r="G5" i="5"/>
  <c r="D5" i="5"/>
  <c r="P13" i="4"/>
  <c r="N13" i="4"/>
  <c r="R13" i="4" s="1"/>
  <c r="M13" i="4"/>
  <c r="J13" i="4"/>
  <c r="G13" i="4"/>
  <c r="D13" i="4"/>
  <c r="P9" i="4"/>
  <c r="N9" i="4"/>
  <c r="M9" i="4"/>
  <c r="J9" i="4"/>
  <c r="G9" i="4"/>
  <c r="D9" i="4"/>
  <c r="P25" i="4"/>
  <c r="N25" i="4"/>
  <c r="R25" i="4" s="1"/>
  <c r="M25" i="4"/>
  <c r="J25" i="4"/>
  <c r="G25" i="4"/>
  <c r="D25" i="4"/>
  <c r="P31" i="4"/>
  <c r="N31" i="4"/>
  <c r="M31" i="4"/>
  <c r="J31" i="4"/>
  <c r="G31" i="4"/>
  <c r="D31" i="4"/>
  <c r="P61" i="4"/>
  <c r="N61" i="4"/>
  <c r="M61" i="4"/>
  <c r="J61" i="4"/>
  <c r="G61" i="4"/>
  <c r="D61" i="4"/>
  <c r="P53" i="4"/>
  <c r="N53" i="4"/>
  <c r="M53" i="4"/>
  <c r="J53" i="4"/>
  <c r="G53" i="4"/>
  <c r="D53" i="4"/>
  <c r="P50" i="4"/>
  <c r="N50" i="4"/>
  <c r="M50" i="4"/>
  <c r="J50" i="4"/>
  <c r="G50" i="4"/>
  <c r="D50" i="4"/>
  <c r="P55" i="4"/>
  <c r="N55" i="4"/>
  <c r="M55" i="4"/>
  <c r="J55" i="4"/>
  <c r="G55" i="4"/>
  <c r="D55" i="4"/>
  <c r="P45" i="4"/>
  <c r="N45" i="4"/>
  <c r="R45" i="4" s="1"/>
  <c r="M45" i="4"/>
  <c r="J45" i="4"/>
  <c r="G45" i="4"/>
  <c r="D45" i="4"/>
  <c r="P42" i="4"/>
  <c r="N42" i="4"/>
  <c r="M42" i="4"/>
  <c r="J42" i="4"/>
  <c r="G42" i="4"/>
  <c r="D42" i="4"/>
  <c r="P52" i="4"/>
  <c r="N52" i="4"/>
  <c r="R52" i="4" s="1"/>
  <c r="M52" i="4"/>
  <c r="J52" i="4"/>
  <c r="G52" i="4"/>
  <c r="D52" i="4"/>
  <c r="P36" i="4"/>
  <c r="N36" i="4"/>
  <c r="M36" i="4"/>
  <c r="J36" i="4"/>
  <c r="G36" i="4"/>
  <c r="D36" i="4"/>
  <c r="P4" i="4"/>
  <c r="N4" i="4"/>
  <c r="R4" i="4" s="1"/>
  <c r="M4" i="4"/>
  <c r="J4" i="4"/>
  <c r="G4" i="4"/>
  <c r="D4" i="4"/>
  <c r="P16" i="4"/>
  <c r="N16" i="4"/>
  <c r="M16" i="4"/>
  <c r="J16" i="4"/>
  <c r="G16" i="4"/>
  <c r="D16" i="4"/>
  <c r="P28" i="4"/>
  <c r="N28" i="4"/>
  <c r="M28" i="4"/>
  <c r="J28" i="4"/>
  <c r="G28" i="4"/>
  <c r="D28" i="4"/>
  <c r="P27" i="4"/>
  <c r="R27" i="4" s="1"/>
  <c r="N27" i="4"/>
  <c r="M27" i="4"/>
  <c r="J27" i="4"/>
  <c r="G27" i="4"/>
  <c r="D27" i="4"/>
  <c r="P48" i="4"/>
  <c r="N48" i="4"/>
  <c r="R48" i="4" s="1"/>
  <c r="M48" i="4"/>
  <c r="J48" i="4"/>
  <c r="G48" i="4"/>
  <c r="D48" i="4"/>
  <c r="P59" i="4"/>
  <c r="N59" i="4"/>
  <c r="M59" i="4"/>
  <c r="J59" i="4"/>
  <c r="G59" i="4"/>
  <c r="D59" i="4"/>
  <c r="P54" i="4"/>
  <c r="N54" i="4"/>
  <c r="R54" i="4" s="1"/>
  <c r="M54" i="4"/>
  <c r="J54" i="4"/>
  <c r="G54" i="4"/>
  <c r="D54" i="4"/>
  <c r="P63" i="4"/>
  <c r="N63" i="4"/>
  <c r="M63" i="4"/>
  <c r="J63" i="4"/>
  <c r="G63" i="4"/>
  <c r="D63" i="4"/>
  <c r="P56" i="4"/>
  <c r="N56" i="4"/>
  <c r="M56" i="4"/>
  <c r="J56" i="4"/>
  <c r="G56" i="4"/>
  <c r="D56" i="4"/>
  <c r="P65" i="4"/>
  <c r="N65" i="4"/>
  <c r="M65" i="4"/>
  <c r="J65" i="4"/>
  <c r="G65" i="4"/>
  <c r="D65" i="4"/>
  <c r="P69" i="4"/>
  <c r="N69" i="4"/>
  <c r="M69" i="4"/>
  <c r="J69" i="4"/>
  <c r="G69" i="4"/>
  <c r="D69" i="4"/>
  <c r="P33" i="4"/>
  <c r="N33" i="4"/>
  <c r="M33" i="4"/>
  <c r="J33" i="4"/>
  <c r="G33" i="4"/>
  <c r="D33" i="4"/>
  <c r="P5" i="4"/>
  <c r="N5" i="4"/>
  <c r="R5" i="4" s="1"/>
  <c r="M5" i="4"/>
  <c r="J5" i="4"/>
  <c r="G5" i="4"/>
  <c r="D5" i="4"/>
  <c r="P32" i="4"/>
  <c r="N32" i="4"/>
  <c r="M32" i="4"/>
  <c r="J32" i="4"/>
  <c r="G32" i="4"/>
  <c r="D32" i="4"/>
  <c r="P6" i="4"/>
  <c r="N6" i="4"/>
  <c r="R6" i="4" s="1"/>
  <c r="M6" i="4"/>
  <c r="J6" i="4"/>
  <c r="G6" i="4"/>
  <c r="D6" i="4"/>
  <c r="P24" i="4"/>
  <c r="N24" i="4"/>
  <c r="M24" i="4"/>
  <c r="J24" i="4"/>
  <c r="G24" i="4"/>
  <c r="D24" i="4"/>
  <c r="P19" i="4"/>
  <c r="N19" i="4"/>
  <c r="R19" i="4" s="1"/>
  <c r="M19" i="4"/>
  <c r="J19" i="4"/>
  <c r="G19" i="4"/>
  <c r="D19" i="4"/>
  <c r="P17" i="4"/>
  <c r="N17" i="4"/>
  <c r="M17" i="4"/>
  <c r="J17" i="4"/>
  <c r="G17" i="4"/>
  <c r="D17" i="4"/>
  <c r="P22" i="4"/>
  <c r="N22" i="4"/>
  <c r="M22" i="4"/>
  <c r="J22" i="4"/>
  <c r="G22" i="4"/>
  <c r="D22" i="4"/>
  <c r="P18" i="4"/>
  <c r="R18" i="4" s="1"/>
  <c r="N18" i="4"/>
  <c r="M18" i="4"/>
  <c r="J18" i="4"/>
  <c r="G18" i="4"/>
  <c r="D18" i="4"/>
  <c r="P26" i="4"/>
  <c r="N26" i="4"/>
  <c r="R26" i="4" s="1"/>
  <c r="M26" i="4"/>
  <c r="J26" i="4"/>
  <c r="G26" i="4"/>
  <c r="D26" i="4"/>
  <c r="P21" i="4"/>
  <c r="N21" i="4"/>
  <c r="M21" i="4"/>
  <c r="J21" i="4"/>
  <c r="G21" i="4"/>
  <c r="D21" i="4"/>
  <c r="P12" i="4"/>
  <c r="N12" i="4"/>
  <c r="R12" i="4" s="1"/>
  <c r="M12" i="4"/>
  <c r="J12" i="4"/>
  <c r="G12" i="4"/>
  <c r="D12" i="4"/>
  <c r="P10" i="4"/>
  <c r="N10" i="4"/>
  <c r="M10" i="4"/>
  <c r="J10" i="4"/>
  <c r="G10" i="4"/>
  <c r="D10" i="4"/>
  <c r="P71" i="4"/>
  <c r="N71" i="4"/>
  <c r="M71" i="4"/>
  <c r="J71" i="4"/>
  <c r="G71" i="4"/>
  <c r="D71" i="4"/>
  <c r="P74" i="4"/>
  <c r="N74" i="4"/>
  <c r="M74" i="4"/>
  <c r="J74" i="4"/>
  <c r="G74" i="4"/>
  <c r="D74" i="4"/>
  <c r="P72" i="4"/>
  <c r="N72" i="4"/>
  <c r="M72" i="4"/>
  <c r="J72" i="4"/>
  <c r="G72" i="4"/>
  <c r="D72" i="4"/>
  <c r="P58" i="4"/>
  <c r="N58" i="4"/>
  <c r="M58" i="4"/>
  <c r="J58" i="4"/>
  <c r="G58" i="4"/>
  <c r="D58" i="4"/>
  <c r="P44" i="4"/>
  <c r="N44" i="4"/>
  <c r="M44" i="4"/>
  <c r="J44" i="4"/>
  <c r="G44" i="4"/>
  <c r="D44" i="4"/>
  <c r="P43" i="4"/>
  <c r="N43" i="4"/>
  <c r="M43" i="4"/>
  <c r="J43" i="4"/>
  <c r="G43" i="4"/>
  <c r="D43" i="4"/>
  <c r="P67" i="4"/>
  <c r="N67" i="4"/>
  <c r="M67" i="4"/>
  <c r="J67" i="4"/>
  <c r="G67" i="4"/>
  <c r="D67" i="4"/>
  <c r="P73" i="4"/>
  <c r="N73" i="4"/>
  <c r="M73" i="4"/>
  <c r="J73" i="4"/>
  <c r="G73" i="4"/>
  <c r="D73" i="4"/>
  <c r="P34" i="4"/>
  <c r="N34" i="4"/>
  <c r="M34" i="4"/>
  <c r="J34" i="4"/>
  <c r="G34" i="4"/>
  <c r="D34" i="4"/>
  <c r="P3" i="4"/>
  <c r="N3" i="4"/>
  <c r="M3" i="4"/>
  <c r="J3" i="4"/>
  <c r="G3" i="4"/>
  <c r="D3" i="4"/>
  <c r="P8" i="4"/>
  <c r="N8" i="4"/>
  <c r="M8" i="4"/>
  <c r="J8" i="4"/>
  <c r="G8" i="4"/>
  <c r="D8" i="4"/>
  <c r="P14" i="4"/>
  <c r="N14" i="4"/>
  <c r="M14" i="4"/>
  <c r="J14" i="4"/>
  <c r="G14" i="4"/>
  <c r="D14" i="4"/>
  <c r="P29" i="4"/>
  <c r="N29" i="4"/>
  <c r="M29" i="4"/>
  <c r="J29" i="4"/>
  <c r="G29" i="4"/>
  <c r="D29" i="4"/>
  <c r="P47" i="4"/>
  <c r="N47" i="4"/>
  <c r="M47" i="4"/>
  <c r="J47" i="4"/>
  <c r="G47" i="4"/>
  <c r="D47" i="4"/>
  <c r="P30" i="4"/>
  <c r="N30" i="4"/>
  <c r="M30" i="4"/>
  <c r="J30" i="4"/>
  <c r="G30" i="4"/>
  <c r="D30" i="4"/>
  <c r="P15" i="4"/>
  <c r="N15" i="4"/>
  <c r="M15" i="4"/>
  <c r="J15" i="4"/>
  <c r="G15" i="4"/>
  <c r="D15" i="4"/>
  <c r="P70" i="4"/>
  <c r="N70" i="4"/>
  <c r="M70" i="4"/>
  <c r="J70" i="4"/>
  <c r="G70" i="4"/>
  <c r="D70" i="4"/>
  <c r="P66" i="4"/>
  <c r="N66" i="4"/>
  <c r="M66" i="4"/>
  <c r="J66" i="4"/>
  <c r="G66" i="4"/>
  <c r="D66" i="4"/>
  <c r="P51" i="4"/>
  <c r="N51" i="4"/>
  <c r="M51" i="4"/>
  <c r="J51" i="4"/>
  <c r="G51" i="4"/>
  <c r="D51" i="4"/>
  <c r="P64" i="4"/>
  <c r="N64" i="4"/>
  <c r="M64" i="4"/>
  <c r="J64" i="4"/>
  <c r="G64" i="4"/>
  <c r="D64" i="4"/>
  <c r="P37" i="4"/>
  <c r="N37" i="4"/>
  <c r="M37" i="4"/>
  <c r="J37" i="4"/>
  <c r="G37" i="4"/>
  <c r="D37" i="4"/>
  <c r="P40" i="4"/>
  <c r="N40" i="4"/>
  <c r="M40" i="4"/>
  <c r="J40" i="4"/>
  <c r="G40" i="4"/>
  <c r="D40" i="4"/>
  <c r="P38" i="4"/>
  <c r="N38" i="4"/>
  <c r="M38" i="4"/>
  <c r="J38" i="4"/>
  <c r="G38" i="4"/>
  <c r="D38" i="4"/>
  <c r="P7" i="4"/>
  <c r="N7" i="4"/>
  <c r="M7" i="4"/>
  <c r="J7" i="4"/>
  <c r="G7" i="4"/>
  <c r="D7" i="4"/>
  <c r="P60" i="4"/>
  <c r="N60" i="4"/>
  <c r="M60" i="4"/>
  <c r="J60" i="4"/>
  <c r="G60" i="4"/>
  <c r="D60" i="4"/>
  <c r="P35" i="4"/>
  <c r="N35" i="4"/>
  <c r="M35" i="4"/>
  <c r="J35" i="4"/>
  <c r="G35" i="4"/>
  <c r="D35" i="4"/>
  <c r="P39" i="4"/>
  <c r="N39" i="4"/>
  <c r="M39" i="4"/>
  <c r="J39" i="4"/>
  <c r="G39" i="4"/>
  <c r="D39" i="4"/>
  <c r="P62" i="4"/>
  <c r="N62" i="4"/>
  <c r="M62" i="4"/>
  <c r="J62" i="4"/>
  <c r="G62" i="4"/>
  <c r="D62" i="4"/>
  <c r="P57" i="4"/>
  <c r="N57" i="4"/>
  <c r="M57" i="4"/>
  <c r="J57" i="4"/>
  <c r="G57" i="4"/>
  <c r="D57" i="4"/>
  <c r="P49" i="4"/>
  <c r="N49" i="4"/>
  <c r="M49" i="4"/>
  <c r="J49" i="4"/>
  <c r="G49" i="4"/>
  <c r="D49" i="4"/>
  <c r="P46" i="4"/>
  <c r="N46" i="4"/>
  <c r="M46" i="4"/>
  <c r="J46" i="4"/>
  <c r="G46" i="4"/>
  <c r="D46" i="4"/>
  <c r="P68" i="4"/>
  <c r="N68" i="4"/>
  <c r="M68" i="4"/>
  <c r="J68" i="4"/>
  <c r="G68" i="4"/>
  <c r="D68" i="4"/>
  <c r="P41" i="4"/>
  <c r="N41" i="4"/>
  <c r="M41" i="4"/>
  <c r="J41" i="4"/>
  <c r="G41" i="4"/>
  <c r="D41" i="4"/>
  <c r="P11" i="4"/>
  <c r="N11" i="4"/>
  <c r="M11" i="4"/>
  <c r="J11" i="4"/>
  <c r="G11" i="4"/>
  <c r="D11" i="4"/>
  <c r="P20" i="4"/>
  <c r="N20" i="4"/>
  <c r="M20" i="4"/>
  <c r="J20" i="4"/>
  <c r="G20" i="4"/>
  <c r="D20" i="4"/>
  <c r="P23" i="4"/>
  <c r="N23" i="4"/>
  <c r="M23" i="4"/>
  <c r="J23" i="4"/>
  <c r="G23" i="4"/>
  <c r="D23" i="4"/>
  <c r="R11" i="5" l="1"/>
  <c r="R26" i="5"/>
  <c r="R33" i="5"/>
  <c r="R38" i="5"/>
  <c r="R54" i="5"/>
  <c r="R56" i="5"/>
  <c r="R74" i="5"/>
  <c r="R70" i="5"/>
  <c r="R22" i="5"/>
  <c r="R4" i="5"/>
  <c r="R46" i="5"/>
  <c r="R13" i="6"/>
  <c r="R16" i="6"/>
  <c r="R7" i="6"/>
  <c r="R14" i="6"/>
  <c r="R8" i="6"/>
  <c r="R36" i="6"/>
  <c r="R15" i="6"/>
  <c r="R31" i="6"/>
  <c r="R28" i="6"/>
  <c r="R62" i="6"/>
  <c r="R49" i="6"/>
  <c r="R54" i="6"/>
  <c r="R33" i="6"/>
  <c r="R72" i="6"/>
  <c r="R53" i="6"/>
  <c r="R59" i="6"/>
  <c r="R71" i="6"/>
  <c r="R3" i="6"/>
  <c r="R12" i="6"/>
  <c r="R20" i="6"/>
  <c r="R26" i="6"/>
  <c r="R25" i="6"/>
  <c r="R4" i="6"/>
  <c r="R19" i="6"/>
  <c r="R6" i="6"/>
  <c r="R24" i="6"/>
  <c r="R32" i="6"/>
  <c r="R40" i="6"/>
  <c r="R55" i="6"/>
  <c r="R64" i="6"/>
  <c r="R70" i="6"/>
  <c r="R60" i="6"/>
  <c r="R35" i="6"/>
  <c r="R56" i="6"/>
  <c r="R66" i="6"/>
  <c r="R51" i="6"/>
  <c r="R5" i="5"/>
  <c r="R17" i="5"/>
  <c r="R20" i="5"/>
  <c r="R12" i="5"/>
  <c r="R25" i="5"/>
  <c r="R29" i="5"/>
  <c r="R32" i="5"/>
  <c r="R30" i="5"/>
  <c r="R37" i="5"/>
  <c r="R45" i="5"/>
  <c r="R49" i="5"/>
  <c r="R48" i="5"/>
  <c r="R50" i="5"/>
  <c r="R61" i="5"/>
  <c r="R67" i="5"/>
  <c r="R66" i="5"/>
  <c r="R72" i="5"/>
  <c r="R60" i="5"/>
  <c r="R39" i="5"/>
  <c r="R23" i="5"/>
  <c r="R44" i="5"/>
  <c r="R16" i="4"/>
  <c r="R11" i="4"/>
  <c r="R68" i="4"/>
  <c r="R49" i="4"/>
  <c r="R62" i="4"/>
  <c r="R35" i="4"/>
  <c r="R7" i="4"/>
  <c r="R66" i="4"/>
  <c r="R15" i="4"/>
  <c r="R73" i="4"/>
  <c r="R58" i="4"/>
  <c r="R24" i="4"/>
  <c r="R55" i="4"/>
  <c r="R53" i="4"/>
  <c r="R31" i="4"/>
  <c r="R38" i="4"/>
  <c r="R37" i="4"/>
  <c r="R70" i="4"/>
  <c r="R44" i="4"/>
  <c r="R14" i="4"/>
  <c r="R3" i="4"/>
  <c r="R74" i="4"/>
  <c r="R10" i="4"/>
  <c r="R56" i="4"/>
  <c r="R71" i="4"/>
  <c r="R39" i="4"/>
  <c r="R60" i="4"/>
  <c r="R30" i="4"/>
  <c r="R29" i="4"/>
  <c r="R34" i="4"/>
  <c r="R67" i="4"/>
  <c r="R17" i="4"/>
  <c r="R33" i="4"/>
  <c r="R65" i="4"/>
  <c r="R63" i="4"/>
  <c r="R61" i="4"/>
  <c r="R20" i="4"/>
  <c r="R41" i="4"/>
  <c r="R46" i="4"/>
  <c r="R57" i="4"/>
  <c r="R51" i="4"/>
  <c r="R47" i="4"/>
  <c r="R72" i="4"/>
  <c r="R21" i="4"/>
  <c r="R69" i="4"/>
  <c r="R59" i="4"/>
  <c r="R50" i="4"/>
  <c r="R9" i="4"/>
  <c r="R36" i="4"/>
  <c r="R43" i="4"/>
  <c r="R32" i="4"/>
  <c r="R42" i="4"/>
  <c r="R23" i="4"/>
  <c r="R40" i="4"/>
  <c r="R64" i="4"/>
  <c r="R8" i="4"/>
  <c r="R22" i="4"/>
  <c r="R28" i="4"/>
  <c r="E47" i="1"/>
  <c r="H47" i="1"/>
  <c r="K47" i="1"/>
  <c r="E40" i="1"/>
  <c r="N43" i="1"/>
  <c r="K43" i="1"/>
  <c r="H43" i="1"/>
  <c r="E43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Q75" i="1"/>
  <c r="E75" i="1"/>
  <c r="Q74" i="1"/>
  <c r="E74" i="1"/>
  <c r="Q73" i="1"/>
  <c r="E73" i="1"/>
  <c r="Q72" i="1"/>
  <c r="E72" i="1"/>
  <c r="Q71" i="1"/>
  <c r="E71" i="1"/>
  <c r="Q70" i="1"/>
  <c r="E70" i="1"/>
  <c r="Q69" i="1"/>
  <c r="E69" i="1"/>
  <c r="Q68" i="1"/>
  <c r="E68" i="1"/>
  <c r="Q67" i="1"/>
  <c r="E67" i="1"/>
  <c r="Q66" i="1"/>
  <c r="E66" i="1"/>
  <c r="Q65" i="1"/>
  <c r="E65" i="1"/>
  <c r="Q64" i="1"/>
  <c r="E64" i="1"/>
  <c r="Q63" i="1"/>
  <c r="E63" i="1"/>
  <c r="Q62" i="1"/>
  <c r="E62" i="1"/>
  <c r="Q61" i="1"/>
  <c r="E61" i="1"/>
  <c r="Q60" i="1"/>
  <c r="E60" i="1"/>
  <c r="Q59" i="1"/>
  <c r="E59" i="1"/>
  <c r="Q58" i="1"/>
  <c r="E58" i="1"/>
  <c r="Q57" i="1"/>
  <c r="E57" i="1"/>
  <c r="Q56" i="1"/>
  <c r="E56" i="1"/>
  <c r="Q55" i="1"/>
  <c r="E55" i="1"/>
  <c r="Q54" i="1"/>
  <c r="E54" i="1"/>
  <c r="Q53" i="1"/>
  <c r="E53" i="1"/>
  <c r="Q52" i="1"/>
  <c r="E52" i="1"/>
  <c r="Q51" i="1"/>
  <c r="E51" i="1"/>
  <c r="Q50" i="1"/>
  <c r="E50" i="1"/>
  <c r="Q49" i="1"/>
  <c r="E49" i="1"/>
  <c r="Q48" i="1"/>
  <c r="E48" i="1"/>
  <c r="Q47" i="1"/>
  <c r="Q46" i="1"/>
  <c r="E46" i="1"/>
  <c r="Q45" i="1"/>
  <c r="E45" i="1"/>
  <c r="Q44" i="1"/>
  <c r="S44" i="1" s="1"/>
  <c r="E44" i="1"/>
  <c r="Q43" i="1"/>
  <c r="Q42" i="1"/>
  <c r="E42" i="1"/>
  <c r="Q41" i="1"/>
  <c r="E41" i="1"/>
  <c r="Q40" i="1"/>
  <c r="S40" i="1" s="1"/>
  <c r="Q39" i="1"/>
  <c r="E39" i="1"/>
  <c r="Q38" i="1"/>
  <c r="E38" i="1"/>
  <c r="Q37" i="1"/>
  <c r="E37" i="1"/>
  <c r="Q36" i="1"/>
  <c r="E36" i="1"/>
  <c r="Q35" i="1"/>
  <c r="E35" i="1"/>
  <c r="Q34" i="1"/>
  <c r="E34" i="1"/>
  <c r="Q33" i="1"/>
  <c r="E33" i="1"/>
  <c r="Q32" i="1"/>
  <c r="E32" i="1"/>
  <c r="Q31" i="1"/>
  <c r="E31" i="1"/>
  <c r="Q30" i="1"/>
  <c r="E30" i="1"/>
  <c r="Q29" i="1"/>
  <c r="E29" i="1"/>
  <c r="Q28" i="1"/>
  <c r="E28" i="1"/>
  <c r="Q27" i="1"/>
  <c r="E27" i="1"/>
  <c r="Q26" i="1"/>
  <c r="E26" i="1"/>
  <c r="Q25" i="1"/>
  <c r="E25" i="1"/>
  <c r="Q24" i="1"/>
  <c r="E24" i="1"/>
  <c r="Q23" i="1"/>
  <c r="E23" i="1"/>
  <c r="Q22" i="1"/>
  <c r="E22" i="1"/>
  <c r="Q21" i="1"/>
  <c r="E21" i="1"/>
  <c r="Q20" i="1"/>
  <c r="E20" i="1"/>
  <c r="Q19" i="1"/>
  <c r="E19" i="1"/>
  <c r="Q18" i="1"/>
  <c r="E18" i="1"/>
  <c r="Q17" i="1"/>
  <c r="E17" i="1"/>
  <c r="Q16" i="1"/>
  <c r="S16" i="1" s="1"/>
  <c r="E16" i="1"/>
  <c r="Q15" i="1"/>
  <c r="E15" i="1"/>
  <c r="Q14" i="1"/>
  <c r="E14" i="1"/>
  <c r="Q13" i="1"/>
  <c r="E13" i="1"/>
  <c r="Q12" i="1"/>
  <c r="S12" i="1" s="1"/>
  <c r="E12" i="1"/>
  <c r="Q11" i="1"/>
  <c r="O11" i="1"/>
  <c r="E11" i="1"/>
  <c r="Q10" i="1"/>
  <c r="O10" i="1"/>
  <c r="E10" i="1"/>
  <c r="Q9" i="1"/>
  <c r="O9" i="1"/>
  <c r="E9" i="1"/>
  <c r="Q8" i="1"/>
  <c r="O8" i="1"/>
  <c r="E8" i="1"/>
  <c r="Q5" i="1"/>
  <c r="Q6" i="1"/>
  <c r="Q7" i="1"/>
  <c r="O5" i="1"/>
  <c r="O6" i="1"/>
  <c r="O7" i="1"/>
  <c r="N5" i="1"/>
  <c r="N6" i="1"/>
  <c r="N7" i="1"/>
  <c r="K5" i="1"/>
  <c r="K6" i="1"/>
  <c r="K7" i="1"/>
  <c r="H5" i="1"/>
  <c r="H6" i="1"/>
  <c r="H7" i="1"/>
  <c r="E5" i="1"/>
  <c r="E6" i="1"/>
  <c r="E7" i="1"/>
  <c r="Q4" i="1"/>
  <c r="O4" i="1"/>
  <c r="E4" i="1"/>
  <c r="H4" i="1"/>
  <c r="K4" i="1"/>
  <c r="N4" i="1"/>
  <c r="S48" i="1" l="1"/>
  <c r="S8" i="1"/>
  <c r="S20" i="1"/>
  <c r="S24" i="1"/>
  <c r="S28" i="1"/>
  <c r="S32" i="1"/>
  <c r="S36" i="1"/>
  <c r="S52" i="1"/>
  <c r="S11" i="1"/>
  <c r="S5" i="1"/>
  <c r="S7" i="1"/>
  <c r="S4" i="1"/>
  <c r="S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73" i="1"/>
  <c r="S69" i="1"/>
  <c r="S65" i="1"/>
  <c r="S61" i="1"/>
  <c r="S57" i="1"/>
  <c r="S53" i="1"/>
  <c r="S49" i="1"/>
  <c r="V48" i="1" s="1"/>
  <c r="S45" i="1"/>
  <c r="S41" i="1"/>
  <c r="V40" i="1" s="1"/>
  <c r="S37" i="1"/>
  <c r="V36" i="1" s="1"/>
  <c r="S33" i="1"/>
  <c r="V32" i="1" s="1"/>
  <c r="S29" i="1"/>
  <c r="V28" i="1" s="1"/>
  <c r="S25" i="1"/>
  <c r="V24" i="1" s="1"/>
  <c r="S21" i="1"/>
  <c r="V20" i="1" s="1"/>
  <c r="S17" i="1"/>
  <c r="V16" i="1" s="1"/>
  <c r="S13" i="1"/>
  <c r="V12" i="1" s="1"/>
  <c r="S6" i="1"/>
  <c r="S10" i="1"/>
  <c r="S72" i="1"/>
  <c r="S68" i="1"/>
  <c r="S64" i="1"/>
  <c r="V64" i="1" s="1"/>
  <c r="S60" i="1"/>
  <c r="S56" i="1"/>
  <c r="V44" i="1"/>
  <c r="V56" i="1" l="1"/>
  <c r="V72" i="1"/>
  <c r="V60" i="1"/>
  <c r="V8" i="1"/>
  <c r="V52" i="1"/>
  <c r="V4" i="1"/>
  <c r="V68" i="1"/>
</calcChain>
</file>

<file path=xl/sharedStrings.xml><?xml version="1.0" encoding="utf-8"?>
<sst xmlns="http://schemas.openxmlformats.org/spreadsheetml/2006/main" count="629" uniqueCount="110">
  <si>
    <t>csapatnév</t>
  </si>
  <si>
    <t>versenyzők</t>
  </si>
  <si>
    <t>teli</t>
  </si>
  <si>
    <t>tarolás</t>
  </si>
  <si>
    <t>összesen</t>
  </si>
  <si>
    <t>Rajos</t>
  </si>
  <si>
    <t>Nashitz Katalin</t>
  </si>
  <si>
    <t>Raj Tamás</t>
  </si>
  <si>
    <t>Giday Kálmán</t>
  </si>
  <si>
    <t>Börcsökné Dabis Ágnes</t>
  </si>
  <si>
    <t>teli összes</t>
  </si>
  <si>
    <t>tarolás összes</t>
  </si>
  <si>
    <t>összes fa</t>
  </si>
  <si>
    <t>Csapateredmény</t>
  </si>
  <si>
    <t>Fürge Babák</t>
  </si>
  <si>
    <t>Gilicze Antalné</t>
  </si>
  <si>
    <t>Vadmacskák</t>
  </si>
  <si>
    <t>Barna Erika</t>
  </si>
  <si>
    <t>Harmath Tünde</t>
  </si>
  <si>
    <t>Kovácsné Hirka Beáta</t>
  </si>
  <si>
    <t>Kovács Zoltán</t>
  </si>
  <si>
    <t>DPSE I</t>
  </si>
  <si>
    <t>Gaál János</t>
  </si>
  <si>
    <t>Kánya István</t>
  </si>
  <si>
    <t>Bajsz Lajos</t>
  </si>
  <si>
    <t>Tóth Tivadar</t>
  </si>
  <si>
    <t>DPSE II</t>
  </si>
  <si>
    <t>Kovács Márta</t>
  </si>
  <si>
    <t>Tóth Tiborné</t>
  </si>
  <si>
    <t>Tornyos Ádám</t>
  </si>
  <si>
    <t>TEKErgők</t>
  </si>
  <si>
    <t>Hegedűs Enikő</t>
  </si>
  <si>
    <t>Csépe Adrienn</t>
  </si>
  <si>
    <t>Horváthné Varga Erzsébet</t>
  </si>
  <si>
    <t>Szepesi András</t>
  </si>
  <si>
    <t>Vezér "C"</t>
  </si>
  <si>
    <t>Batta Rudolf</t>
  </si>
  <si>
    <t>Gajdos István</t>
  </si>
  <si>
    <t>Kis Pál Jenő</t>
  </si>
  <si>
    <t>Szendrei Zsolt</t>
  </si>
  <si>
    <t>Keleti Blokk</t>
  </si>
  <si>
    <t>Kerekesné Lajtar Tünde</t>
  </si>
  <si>
    <t>Sas Ferencné</t>
  </si>
  <si>
    <t>Vladár Márk</t>
  </si>
  <si>
    <t>Nagy Róbert</t>
  </si>
  <si>
    <t>HUSKY</t>
  </si>
  <si>
    <t>Tamás Gyula</t>
  </si>
  <si>
    <t>Tamás Gyula ifj</t>
  </si>
  <si>
    <t>Tamás Attila</t>
  </si>
  <si>
    <t>Tamásné Molnár Piroska</t>
  </si>
  <si>
    <t>Görgetők</t>
  </si>
  <si>
    <t>Tóth Mihály</t>
  </si>
  <si>
    <t>Jenei Csaba</t>
  </si>
  <si>
    <t>Faragó Zoltán</t>
  </si>
  <si>
    <t>Kovács J. Zoltán</t>
  </si>
  <si>
    <t>No Limit</t>
  </si>
  <si>
    <t>Farkas Ilona</t>
  </si>
  <si>
    <t>Nagy Ildikó</t>
  </si>
  <si>
    <t>Nagy Zoltán</t>
  </si>
  <si>
    <t>MPL</t>
  </si>
  <si>
    <t>Drscsák József</t>
  </si>
  <si>
    <t>Hepp István</t>
  </si>
  <si>
    <t>Vladár Béla</t>
  </si>
  <si>
    <t>Kecskemét I.</t>
  </si>
  <si>
    <t>Bordács Lajos</t>
  </si>
  <si>
    <t>Bán Péter</t>
  </si>
  <si>
    <t>Kecskés Zsolt</t>
  </si>
  <si>
    <t>Németh Róbert</t>
  </si>
  <si>
    <t>Kisvárda</t>
  </si>
  <si>
    <t>Dajka András</t>
  </si>
  <si>
    <t>Dajkáné Göncz Andrea</t>
  </si>
  <si>
    <t>Vass József</t>
  </si>
  <si>
    <t>Vassné Göncz Ildikó</t>
  </si>
  <si>
    <t>Szegvár</t>
  </si>
  <si>
    <t>Nem'S ellenfél</t>
  </si>
  <si>
    <t>Sebe József</t>
  </si>
  <si>
    <t>Bacsó István</t>
  </si>
  <si>
    <t>Fenyvesi Attila</t>
  </si>
  <si>
    <t>Miskolci Amazonok</t>
  </si>
  <si>
    <t>Panyi Tímea</t>
  </si>
  <si>
    <t>Szegedi Logisztika</t>
  </si>
  <si>
    <t>Kalmár László</t>
  </si>
  <si>
    <t>Vérné Sipos Ilona</t>
  </si>
  <si>
    <t>Csentes József</t>
  </si>
  <si>
    <t>Sonkoly László</t>
  </si>
  <si>
    <t>teli helyezés</t>
  </si>
  <si>
    <t>tarolás helyezés</t>
  </si>
  <si>
    <t>egyéni helyezés</t>
  </si>
  <si>
    <t>csapathelyezés</t>
  </si>
  <si>
    <t>csapateredmény</t>
  </si>
  <si>
    <t>IX. Szegedi Postás Tekefarsang eredményei</t>
  </si>
  <si>
    <t>Szemánn/Sallainé</t>
  </si>
  <si>
    <t>Bertáné K.Gizella</t>
  </si>
  <si>
    <t>Sziráki Ilona</t>
  </si>
  <si>
    <t>Szeged Logisztika</t>
  </si>
  <si>
    <t>Vas Zoltán</t>
  </si>
  <si>
    <t>Vladár Balázs</t>
  </si>
  <si>
    <t>Kéki Tünde</t>
  </si>
  <si>
    <t>Szesztai László</t>
  </si>
  <si>
    <t>Szesztai Edina</t>
  </si>
  <si>
    <t>Csorba Beatrix</t>
  </si>
  <si>
    <t>Ávárt Péter</t>
  </si>
  <si>
    <t>csapatsorrend</t>
  </si>
  <si>
    <t>Takács Árpád</t>
  </si>
  <si>
    <t>Buda Attila</t>
  </si>
  <si>
    <t>Széchényi András</t>
  </si>
  <si>
    <t>Ohratka István</t>
  </si>
  <si>
    <t>IX. Szegedi Postás Tekefarsang eredményei - "telizés"</t>
  </si>
  <si>
    <t>IX. Szegedi Postás Tekefarsang eredményei - egyéni verseny</t>
  </si>
  <si>
    <t>IX. Szegedi Postás Tekefarsang eredményei - "tarolás"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</si>
</sst>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2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25" xfId="0" applyFont="1" applyFill="1" applyBorder="1" applyAlignment="1">
      <alignment horizontal="center" vertical="center" textRotation="90"/>
    </xf>
    <xf numFmtId="0" fontId="3" fillId="5" borderId="29" xfId="0" applyFont="1" applyFill="1" applyBorder="1" applyAlignment="1">
      <alignment horizontal="center" vertical="center" textRotation="90"/>
    </xf>
    <xf numFmtId="0" fontId="3" fillId="8" borderId="2" xfId="0" applyFont="1" applyFill="1" applyBorder="1" applyAlignment="1">
      <alignment horizontal="center" vertical="center" textRotation="90"/>
    </xf>
    <xf numFmtId="0" fontId="3" fillId="4" borderId="29" xfId="0" applyFont="1" applyFill="1" applyBorder="1" applyAlignment="1">
      <alignment horizontal="center" vertical="center" textRotation="90"/>
    </xf>
    <xf numFmtId="0" fontId="2" fillId="2" borderId="18" xfId="0" applyFont="1" applyFill="1" applyBorder="1" applyAlignment="1">
      <alignment vertical="center" textRotation="90"/>
    </xf>
    <xf numFmtId="0" fontId="2" fillId="4" borderId="30" xfId="0" applyFont="1" applyFill="1" applyBorder="1" applyAlignment="1">
      <alignment vertical="center" textRotation="90"/>
    </xf>
    <xf numFmtId="0" fontId="2" fillId="2" borderId="30" xfId="0" applyFont="1" applyFill="1" applyBorder="1" applyAlignment="1">
      <alignment vertical="center" textRotation="90"/>
    </xf>
    <xf numFmtId="0" fontId="3" fillId="2" borderId="31" xfId="0" applyFont="1" applyFill="1" applyBorder="1" applyAlignment="1">
      <alignment horizontal="center" vertical="center" textRotation="90"/>
    </xf>
    <xf numFmtId="0" fontId="3" fillId="8" borderId="25" xfId="0" applyFont="1" applyFill="1" applyBorder="1" applyAlignment="1">
      <alignment horizontal="center" vertical="center" textRotation="90"/>
    </xf>
    <xf numFmtId="0" fontId="5" fillId="0" borderId="0" xfId="0" applyFont="1"/>
    <xf numFmtId="0" fontId="6" fillId="6" borderId="3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textRotation="90"/>
    </xf>
    <xf numFmtId="0" fontId="4" fillId="9" borderId="26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9" borderId="2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8" fillId="0" borderId="0" xfId="0" applyFont="1" applyAlignment="1"/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90"/>
    </xf>
    <xf numFmtId="0" fontId="2" fillId="4" borderId="1" xfId="0" applyFont="1" applyFill="1" applyBorder="1" applyAlignment="1">
      <alignment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textRotation="90"/>
    </xf>
    <xf numFmtId="0" fontId="3" fillId="11" borderId="1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workbookViewId="0">
      <selection activeCell="O10" sqref="O10"/>
    </sheetView>
  </sheetViews>
  <sheetFormatPr defaultRowHeight="18.75" x14ac:dyDescent="0.3"/>
  <cols>
    <col min="1" max="1" width="13" style="12" customWidth="1"/>
    <col min="2" max="2" width="25.85546875" style="12" customWidth="1"/>
    <col min="3" max="4" width="4.7109375" style="1" bestFit="1" customWidth="1"/>
    <col min="5" max="5" width="4.7109375" style="2" customWidth="1"/>
    <col min="6" max="6" width="4.7109375" style="1" bestFit="1" customWidth="1"/>
    <col min="7" max="7" width="4.7109375" style="1" customWidth="1"/>
    <col min="8" max="8" width="4.7109375" style="2" customWidth="1"/>
    <col min="9" max="10" width="4.7109375" style="1" customWidth="1"/>
    <col min="11" max="11" width="4.7109375" style="2" customWidth="1"/>
    <col min="12" max="13" width="4.7109375" style="1" customWidth="1"/>
    <col min="14" max="14" width="4.7109375" style="2" customWidth="1"/>
    <col min="15" max="15" width="6" style="2" bestFit="1" customWidth="1"/>
    <col min="16" max="16" width="4.42578125" style="2" customWidth="1"/>
    <col min="17" max="17" width="6" style="2" bestFit="1" customWidth="1"/>
    <col min="18" max="18" width="5" style="2" customWidth="1"/>
    <col min="19" max="19" width="6" style="2" bestFit="1" customWidth="1"/>
    <col min="20" max="20" width="5" style="2" customWidth="1"/>
    <col min="21" max="21" width="1" style="2" customWidth="1"/>
    <col min="22" max="22" width="7.5703125" style="1" bestFit="1" customWidth="1"/>
    <col min="23" max="23" width="2.7109375" style="1" customWidth="1"/>
    <col min="24" max="24" width="19" style="1" customWidth="1"/>
    <col min="25" max="16384" width="9.140625" style="1"/>
  </cols>
  <sheetData>
    <row r="1" spans="1:26" ht="36.75" thickBot="1" x14ac:dyDescent="0.6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62"/>
      <c r="X1" s="96" t="s">
        <v>102</v>
      </c>
      <c r="Y1" s="96"/>
      <c r="Z1" s="96"/>
    </row>
    <row r="2" spans="1:26" ht="10.5" customHeight="1" thickBot="1" x14ac:dyDescent="0.35"/>
    <row r="3" spans="1:26" ht="115.5" customHeight="1" thickBot="1" x14ac:dyDescent="0.35">
      <c r="A3" s="13" t="s">
        <v>0</v>
      </c>
      <c r="B3" s="61" t="s">
        <v>1</v>
      </c>
      <c r="C3" s="7" t="s">
        <v>2</v>
      </c>
      <c r="D3" s="8" t="s">
        <v>3</v>
      </c>
      <c r="E3" s="18" t="s">
        <v>4</v>
      </c>
      <c r="F3" s="9" t="s">
        <v>2</v>
      </c>
      <c r="G3" s="8" t="s">
        <v>3</v>
      </c>
      <c r="H3" s="18" t="s">
        <v>4</v>
      </c>
      <c r="I3" s="9" t="s">
        <v>2</v>
      </c>
      <c r="J3" s="8" t="s">
        <v>3</v>
      </c>
      <c r="K3" s="18" t="s">
        <v>4</v>
      </c>
      <c r="L3" s="9" t="s">
        <v>2</v>
      </c>
      <c r="M3" s="8" t="s">
        <v>3</v>
      </c>
      <c r="N3" s="18" t="s">
        <v>4</v>
      </c>
      <c r="O3" s="10" t="s">
        <v>10</v>
      </c>
      <c r="P3" s="11" t="s">
        <v>85</v>
      </c>
      <c r="Q3" s="6" t="s">
        <v>11</v>
      </c>
      <c r="R3" s="5" t="s">
        <v>86</v>
      </c>
      <c r="S3" s="4" t="s">
        <v>12</v>
      </c>
      <c r="T3" s="75" t="s">
        <v>87</v>
      </c>
      <c r="U3" s="14"/>
      <c r="V3" s="3" t="s">
        <v>13</v>
      </c>
      <c r="X3" s="19" t="s">
        <v>0</v>
      </c>
      <c r="Y3" s="21" t="s">
        <v>89</v>
      </c>
      <c r="Z3" s="22" t="s">
        <v>88</v>
      </c>
    </row>
    <row r="4" spans="1:26" ht="23.25" customHeight="1" x14ac:dyDescent="0.35">
      <c r="A4" s="97" t="s">
        <v>5</v>
      </c>
      <c r="B4" s="65" t="s">
        <v>6</v>
      </c>
      <c r="C4" s="24">
        <v>57</v>
      </c>
      <c r="D4" s="25">
        <v>18</v>
      </c>
      <c r="E4" s="26">
        <f t="shared" ref="E4:E35" si="0">SUM(C4:D4)</f>
        <v>75</v>
      </c>
      <c r="F4" s="27">
        <v>61</v>
      </c>
      <c r="G4" s="28">
        <v>24</v>
      </c>
      <c r="H4" s="29">
        <f t="shared" ref="H4:H35" si="1">SUM(F4:G4)</f>
        <v>85</v>
      </c>
      <c r="I4" s="27">
        <v>59</v>
      </c>
      <c r="J4" s="28">
        <v>27</v>
      </c>
      <c r="K4" s="29">
        <f t="shared" ref="K4:K35" si="2">SUM(I4:J4)</f>
        <v>86</v>
      </c>
      <c r="L4" s="27">
        <v>51</v>
      </c>
      <c r="M4" s="28">
        <v>16</v>
      </c>
      <c r="N4" s="30">
        <f t="shared" ref="N4:N35" si="3">SUM(L4:M4)</f>
        <v>67</v>
      </c>
      <c r="O4" s="31">
        <f t="shared" ref="O4:O35" si="4">C4+F4+I4+L4</f>
        <v>228</v>
      </c>
      <c r="P4" s="32">
        <v>15</v>
      </c>
      <c r="Q4" s="33">
        <f t="shared" ref="Q4:Q35" si="5">D4+G4+J4+M4</f>
        <v>85</v>
      </c>
      <c r="R4" s="34">
        <v>24</v>
      </c>
      <c r="S4" s="63">
        <f>O4+Q4</f>
        <v>313</v>
      </c>
      <c r="T4" s="35">
        <v>21</v>
      </c>
      <c r="U4" s="15"/>
      <c r="V4" s="100">
        <f>S4+S5+S6+S7</f>
        <v>1224</v>
      </c>
      <c r="X4" s="20" t="s">
        <v>35</v>
      </c>
      <c r="Y4" s="23">
        <v>1337</v>
      </c>
      <c r="Z4" s="73">
        <v>1</v>
      </c>
    </row>
    <row r="5" spans="1:26" ht="23.25" x14ac:dyDescent="0.35">
      <c r="A5" s="98"/>
      <c r="B5" s="66" t="s">
        <v>7</v>
      </c>
      <c r="C5" s="36">
        <v>45</v>
      </c>
      <c r="D5" s="37">
        <v>35</v>
      </c>
      <c r="E5" s="38">
        <f t="shared" si="0"/>
        <v>80</v>
      </c>
      <c r="F5" s="39">
        <v>54</v>
      </c>
      <c r="G5" s="40">
        <v>32</v>
      </c>
      <c r="H5" s="41">
        <f t="shared" si="1"/>
        <v>86</v>
      </c>
      <c r="I5" s="39">
        <v>52</v>
      </c>
      <c r="J5" s="40">
        <v>25</v>
      </c>
      <c r="K5" s="41">
        <f t="shared" si="2"/>
        <v>77</v>
      </c>
      <c r="L5" s="39">
        <v>54</v>
      </c>
      <c r="M5" s="40">
        <v>26</v>
      </c>
      <c r="N5" s="42">
        <f t="shared" si="3"/>
        <v>80</v>
      </c>
      <c r="O5" s="43">
        <f t="shared" si="4"/>
        <v>205</v>
      </c>
      <c r="P5" s="44">
        <v>32</v>
      </c>
      <c r="Q5" s="45">
        <f t="shared" si="5"/>
        <v>118</v>
      </c>
      <c r="R5" s="46">
        <v>4</v>
      </c>
      <c r="S5" s="64">
        <f>SUM(O5+Q5)</f>
        <v>323</v>
      </c>
      <c r="T5" s="47">
        <v>18</v>
      </c>
      <c r="U5" s="16"/>
      <c r="V5" s="101"/>
      <c r="X5" s="20" t="s">
        <v>50</v>
      </c>
      <c r="Y5" s="23">
        <v>1310</v>
      </c>
      <c r="Z5" s="73">
        <v>2</v>
      </c>
    </row>
    <row r="6" spans="1:26" ht="24" thickBot="1" x14ac:dyDescent="0.4">
      <c r="A6" s="98"/>
      <c r="B6" s="66" t="s">
        <v>8</v>
      </c>
      <c r="C6" s="36">
        <v>63</v>
      </c>
      <c r="D6" s="37">
        <v>33</v>
      </c>
      <c r="E6" s="38">
        <f t="shared" si="0"/>
        <v>96</v>
      </c>
      <c r="F6" s="39">
        <v>46</v>
      </c>
      <c r="G6" s="40">
        <v>44</v>
      </c>
      <c r="H6" s="41">
        <f t="shared" si="1"/>
        <v>90</v>
      </c>
      <c r="I6" s="39">
        <v>52</v>
      </c>
      <c r="J6" s="40">
        <v>18</v>
      </c>
      <c r="K6" s="41">
        <f t="shared" si="2"/>
        <v>70</v>
      </c>
      <c r="L6" s="39">
        <v>62</v>
      </c>
      <c r="M6" s="40">
        <v>21</v>
      </c>
      <c r="N6" s="42">
        <f t="shared" si="3"/>
        <v>83</v>
      </c>
      <c r="O6" s="43">
        <f t="shared" si="4"/>
        <v>223</v>
      </c>
      <c r="P6" s="44">
        <v>18</v>
      </c>
      <c r="Q6" s="45">
        <f t="shared" si="5"/>
        <v>116</v>
      </c>
      <c r="R6" s="46">
        <v>6</v>
      </c>
      <c r="S6" s="64">
        <f>SUM(O6+Q6)</f>
        <v>339</v>
      </c>
      <c r="T6" s="47">
        <v>9</v>
      </c>
      <c r="U6" s="16"/>
      <c r="V6" s="101"/>
      <c r="X6" s="20" t="s">
        <v>59</v>
      </c>
      <c r="Y6" s="23">
        <v>1309</v>
      </c>
      <c r="Z6" s="73">
        <v>3</v>
      </c>
    </row>
    <row r="7" spans="1:26" ht="24" customHeight="1" thickBot="1" x14ac:dyDescent="0.4">
      <c r="A7" s="99"/>
      <c r="B7" s="67" t="s">
        <v>9</v>
      </c>
      <c r="C7" s="48">
        <v>36</v>
      </c>
      <c r="D7" s="49">
        <v>17</v>
      </c>
      <c r="E7" s="50">
        <f t="shared" si="0"/>
        <v>53</v>
      </c>
      <c r="F7" s="51">
        <v>58</v>
      </c>
      <c r="G7" s="52">
        <v>16</v>
      </c>
      <c r="H7" s="53">
        <f t="shared" si="1"/>
        <v>74</v>
      </c>
      <c r="I7" s="51">
        <v>42</v>
      </c>
      <c r="J7" s="52">
        <v>16</v>
      </c>
      <c r="K7" s="53">
        <f t="shared" si="2"/>
        <v>58</v>
      </c>
      <c r="L7" s="51">
        <v>46</v>
      </c>
      <c r="M7" s="52">
        <v>18</v>
      </c>
      <c r="N7" s="54">
        <f t="shared" si="3"/>
        <v>64</v>
      </c>
      <c r="O7" s="55">
        <f t="shared" si="4"/>
        <v>182</v>
      </c>
      <c r="P7" s="32">
        <v>39</v>
      </c>
      <c r="Q7" s="56">
        <f t="shared" si="5"/>
        <v>67</v>
      </c>
      <c r="R7" s="57">
        <v>47</v>
      </c>
      <c r="S7" s="64">
        <f>SUM(O7+Q7)</f>
        <v>249</v>
      </c>
      <c r="T7" s="74">
        <v>39</v>
      </c>
      <c r="U7" s="17"/>
      <c r="V7" s="102"/>
      <c r="X7" s="20" t="s">
        <v>73</v>
      </c>
      <c r="Y7" s="23">
        <v>1300</v>
      </c>
      <c r="Z7" s="73">
        <v>4</v>
      </c>
    </row>
    <row r="8" spans="1:26" ht="23.25" customHeight="1" x14ac:dyDescent="0.35">
      <c r="A8" s="97" t="s">
        <v>14</v>
      </c>
      <c r="B8" s="65" t="s">
        <v>91</v>
      </c>
      <c r="C8" s="24">
        <v>32</v>
      </c>
      <c r="D8" s="25">
        <v>8</v>
      </c>
      <c r="E8" s="26">
        <f t="shared" si="0"/>
        <v>40</v>
      </c>
      <c r="F8" s="58">
        <v>28</v>
      </c>
      <c r="G8" s="25">
        <v>8</v>
      </c>
      <c r="H8" s="29">
        <f t="shared" si="1"/>
        <v>36</v>
      </c>
      <c r="I8" s="58">
        <v>32</v>
      </c>
      <c r="J8" s="25">
        <v>16</v>
      </c>
      <c r="K8" s="29">
        <f t="shared" si="2"/>
        <v>48</v>
      </c>
      <c r="L8" s="58">
        <v>38</v>
      </c>
      <c r="M8" s="25">
        <v>18</v>
      </c>
      <c r="N8" s="30">
        <f t="shared" si="3"/>
        <v>56</v>
      </c>
      <c r="O8" s="31">
        <f t="shared" si="4"/>
        <v>130</v>
      </c>
      <c r="P8" s="44">
        <v>65</v>
      </c>
      <c r="Q8" s="33">
        <f t="shared" si="5"/>
        <v>50</v>
      </c>
      <c r="R8" s="34">
        <v>64</v>
      </c>
      <c r="S8" s="63">
        <f>O8+Q8</f>
        <v>180</v>
      </c>
      <c r="T8" s="35">
        <v>66</v>
      </c>
      <c r="U8" s="15"/>
      <c r="V8" s="100">
        <f>S8+S9+S10+S11</f>
        <v>868</v>
      </c>
      <c r="X8" s="20" t="s">
        <v>55</v>
      </c>
      <c r="Y8" s="23">
        <v>1298</v>
      </c>
      <c r="Z8" s="73">
        <v>5</v>
      </c>
    </row>
    <row r="9" spans="1:26" ht="23.25" customHeight="1" thickBot="1" x14ac:dyDescent="0.4">
      <c r="A9" s="98"/>
      <c r="B9" s="66" t="s">
        <v>92</v>
      </c>
      <c r="C9" s="36">
        <v>42</v>
      </c>
      <c r="D9" s="37">
        <v>25</v>
      </c>
      <c r="E9" s="38">
        <f t="shared" si="0"/>
        <v>67</v>
      </c>
      <c r="F9" s="59">
        <v>43</v>
      </c>
      <c r="G9" s="37">
        <v>14</v>
      </c>
      <c r="H9" s="41">
        <f t="shared" si="1"/>
        <v>57</v>
      </c>
      <c r="I9" s="59">
        <v>28</v>
      </c>
      <c r="J9" s="37">
        <v>17</v>
      </c>
      <c r="K9" s="41">
        <f t="shared" si="2"/>
        <v>45</v>
      </c>
      <c r="L9" s="59">
        <v>45</v>
      </c>
      <c r="M9" s="37">
        <v>26</v>
      </c>
      <c r="N9" s="42">
        <f t="shared" si="3"/>
        <v>71</v>
      </c>
      <c r="O9" s="43">
        <f t="shared" si="4"/>
        <v>158</v>
      </c>
      <c r="P9" s="44">
        <v>52</v>
      </c>
      <c r="Q9" s="45">
        <f t="shared" si="5"/>
        <v>82</v>
      </c>
      <c r="R9" s="46">
        <v>33</v>
      </c>
      <c r="S9" s="64">
        <f>SUM(O9+Q9)</f>
        <v>240</v>
      </c>
      <c r="T9" s="47">
        <v>44</v>
      </c>
      <c r="U9" s="16"/>
      <c r="V9" s="101"/>
      <c r="X9" s="20" t="s">
        <v>80</v>
      </c>
      <c r="Y9" s="23">
        <v>1292</v>
      </c>
      <c r="Z9" s="73">
        <v>6</v>
      </c>
    </row>
    <row r="10" spans="1:26" ht="23.25" customHeight="1" x14ac:dyDescent="0.35">
      <c r="A10" s="98"/>
      <c r="B10" s="66" t="s">
        <v>15</v>
      </c>
      <c r="C10" s="36">
        <v>48</v>
      </c>
      <c r="D10" s="37">
        <v>16</v>
      </c>
      <c r="E10" s="38">
        <f t="shared" si="0"/>
        <v>64</v>
      </c>
      <c r="F10" s="59">
        <v>40</v>
      </c>
      <c r="G10" s="37">
        <v>17</v>
      </c>
      <c r="H10" s="41">
        <f t="shared" si="1"/>
        <v>57</v>
      </c>
      <c r="I10" s="59">
        <v>39</v>
      </c>
      <c r="J10" s="37">
        <v>14</v>
      </c>
      <c r="K10" s="41">
        <f t="shared" si="2"/>
        <v>53</v>
      </c>
      <c r="L10" s="59">
        <v>33</v>
      </c>
      <c r="M10" s="37">
        <v>24</v>
      </c>
      <c r="N10" s="42">
        <f t="shared" si="3"/>
        <v>57</v>
      </c>
      <c r="O10" s="43">
        <f t="shared" si="4"/>
        <v>160</v>
      </c>
      <c r="P10" s="32">
        <v>49</v>
      </c>
      <c r="Q10" s="45">
        <f t="shared" si="5"/>
        <v>71</v>
      </c>
      <c r="R10" s="46">
        <v>41</v>
      </c>
      <c r="S10" s="64">
        <f>SUM(O10+Q10)</f>
        <v>231</v>
      </c>
      <c r="T10" s="47">
        <v>47</v>
      </c>
      <c r="U10" s="16"/>
      <c r="V10" s="101"/>
      <c r="X10" s="20" t="s">
        <v>5</v>
      </c>
      <c r="Y10" s="23">
        <v>1224</v>
      </c>
      <c r="Z10" s="73">
        <v>7</v>
      </c>
    </row>
    <row r="11" spans="1:26" ht="24" customHeight="1" thickBot="1" x14ac:dyDescent="0.4">
      <c r="A11" s="99"/>
      <c r="B11" s="67" t="s">
        <v>93</v>
      </c>
      <c r="C11" s="48">
        <v>45</v>
      </c>
      <c r="D11" s="49">
        <v>15</v>
      </c>
      <c r="E11" s="50">
        <f t="shared" si="0"/>
        <v>60</v>
      </c>
      <c r="F11" s="60">
        <v>33</v>
      </c>
      <c r="G11" s="49">
        <v>8</v>
      </c>
      <c r="H11" s="53">
        <f t="shared" si="1"/>
        <v>41</v>
      </c>
      <c r="I11" s="60">
        <v>32</v>
      </c>
      <c r="J11" s="49">
        <v>22</v>
      </c>
      <c r="K11" s="53">
        <f t="shared" si="2"/>
        <v>54</v>
      </c>
      <c r="L11" s="60">
        <v>45</v>
      </c>
      <c r="M11" s="49">
        <v>17</v>
      </c>
      <c r="N11" s="54">
        <f t="shared" si="3"/>
        <v>62</v>
      </c>
      <c r="O11" s="55">
        <f t="shared" si="4"/>
        <v>155</v>
      </c>
      <c r="P11" s="44">
        <v>57</v>
      </c>
      <c r="Q11" s="56">
        <f t="shared" si="5"/>
        <v>62</v>
      </c>
      <c r="R11" s="57">
        <v>55</v>
      </c>
      <c r="S11" s="64">
        <f>SUM(O11+Q11)</f>
        <v>217</v>
      </c>
      <c r="T11" s="74">
        <v>55</v>
      </c>
      <c r="U11" s="17"/>
      <c r="V11" s="102"/>
      <c r="X11" s="20" t="s">
        <v>30</v>
      </c>
      <c r="Y11" s="23">
        <v>1172</v>
      </c>
      <c r="Z11" s="73">
        <v>8</v>
      </c>
    </row>
    <row r="12" spans="1:26" ht="23.25" customHeight="1" thickBot="1" x14ac:dyDescent="0.4">
      <c r="A12" s="97" t="s">
        <v>16</v>
      </c>
      <c r="B12" s="65" t="s">
        <v>17</v>
      </c>
      <c r="C12" s="24">
        <v>30</v>
      </c>
      <c r="D12" s="25">
        <v>15</v>
      </c>
      <c r="E12" s="26">
        <f t="shared" si="0"/>
        <v>45</v>
      </c>
      <c r="F12" s="58">
        <v>25</v>
      </c>
      <c r="G12" s="25">
        <v>17</v>
      </c>
      <c r="H12" s="29">
        <f t="shared" si="1"/>
        <v>42</v>
      </c>
      <c r="I12" s="58">
        <v>37</v>
      </c>
      <c r="J12" s="25">
        <v>15</v>
      </c>
      <c r="K12" s="29">
        <f t="shared" si="2"/>
        <v>52</v>
      </c>
      <c r="L12" s="58">
        <v>41</v>
      </c>
      <c r="M12" s="25">
        <v>17</v>
      </c>
      <c r="N12" s="30">
        <f t="shared" si="3"/>
        <v>58</v>
      </c>
      <c r="O12" s="31">
        <f t="shared" si="4"/>
        <v>133</v>
      </c>
      <c r="P12" s="44">
        <v>63</v>
      </c>
      <c r="Q12" s="33">
        <f t="shared" si="5"/>
        <v>64</v>
      </c>
      <c r="R12" s="34">
        <v>51</v>
      </c>
      <c r="S12" s="63">
        <f>O12+Q12</f>
        <v>197</v>
      </c>
      <c r="T12" s="35">
        <v>60</v>
      </c>
      <c r="U12" s="15"/>
      <c r="V12" s="100">
        <f>S12+S13+S14+S15</f>
        <v>954</v>
      </c>
      <c r="X12" s="20" t="s">
        <v>21</v>
      </c>
      <c r="Y12" s="23">
        <v>1142</v>
      </c>
      <c r="Z12" s="73">
        <v>9</v>
      </c>
    </row>
    <row r="13" spans="1:26" ht="23.25" customHeight="1" x14ac:dyDescent="0.35">
      <c r="A13" s="98"/>
      <c r="B13" s="66" t="s">
        <v>18</v>
      </c>
      <c r="C13" s="36">
        <v>51</v>
      </c>
      <c r="D13" s="37">
        <v>25</v>
      </c>
      <c r="E13" s="38">
        <f t="shared" si="0"/>
        <v>76</v>
      </c>
      <c r="F13" s="59">
        <v>42</v>
      </c>
      <c r="G13" s="37">
        <v>18</v>
      </c>
      <c r="H13" s="41">
        <f t="shared" si="1"/>
        <v>60</v>
      </c>
      <c r="I13" s="59">
        <v>48</v>
      </c>
      <c r="J13" s="37">
        <v>14</v>
      </c>
      <c r="K13" s="41">
        <f t="shared" si="2"/>
        <v>62</v>
      </c>
      <c r="L13" s="59">
        <v>42</v>
      </c>
      <c r="M13" s="37">
        <v>17</v>
      </c>
      <c r="N13" s="42">
        <f t="shared" si="3"/>
        <v>59</v>
      </c>
      <c r="O13" s="43">
        <f t="shared" si="4"/>
        <v>183</v>
      </c>
      <c r="P13" s="32">
        <v>38</v>
      </c>
      <c r="Q13" s="45">
        <f t="shared" si="5"/>
        <v>74</v>
      </c>
      <c r="R13" s="46">
        <v>39</v>
      </c>
      <c r="S13" s="64">
        <f>SUM(O13+Q13)</f>
        <v>257</v>
      </c>
      <c r="T13" s="47">
        <v>37</v>
      </c>
      <c r="U13" s="16"/>
      <c r="V13" s="101"/>
      <c r="X13" s="20" t="s">
        <v>74</v>
      </c>
      <c r="Y13" s="23">
        <v>1002</v>
      </c>
      <c r="Z13" s="73">
        <v>10</v>
      </c>
    </row>
    <row r="14" spans="1:26" ht="23.25" customHeight="1" x14ac:dyDescent="0.35">
      <c r="A14" s="98"/>
      <c r="B14" s="66" t="s">
        <v>19</v>
      </c>
      <c r="C14" s="36">
        <v>58</v>
      </c>
      <c r="D14" s="37">
        <v>26</v>
      </c>
      <c r="E14" s="38">
        <f t="shared" si="0"/>
        <v>84</v>
      </c>
      <c r="F14" s="59">
        <v>47</v>
      </c>
      <c r="G14" s="37">
        <v>17</v>
      </c>
      <c r="H14" s="41">
        <f t="shared" si="1"/>
        <v>64</v>
      </c>
      <c r="I14" s="59">
        <v>60</v>
      </c>
      <c r="J14" s="37">
        <v>26</v>
      </c>
      <c r="K14" s="41">
        <f t="shared" si="2"/>
        <v>86</v>
      </c>
      <c r="L14" s="59">
        <v>49</v>
      </c>
      <c r="M14" s="37">
        <v>8</v>
      </c>
      <c r="N14" s="42">
        <f t="shared" si="3"/>
        <v>57</v>
      </c>
      <c r="O14" s="43">
        <f t="shared" si="4"/>
        <v>214</v>
      </c>
      <c r="P14" s="44">
        <v>28</v>
      </c>
      <c r="Q14" s="45">
        <f t="shared" si="5"/>
        <v>77</v>
      </c>
      <c r="R14" s="46">
        <v>36</v>
      </c>
      <c r="S14" s="64">
        <f>SUM(O14+Q14)</f>
        <v>291</v>
      </c>
      <c r="T14" s="47">
        <v>33</v>
      </c>
      <c r="U14" s="16"/>
      <c r="V14" s="101"/>
      <c r="X14" s="20" t="s">
        <v>16</v>
      </c>
      <c r="Y14" s="23">
        <v>954</v>
      </c>
      <c r="Z14" s="73">
        <v>11</v>
      </c>
    </row>
    <row r="15" spans="1:26" ht="24" customHeight="1" thickBot="1" x14ac:dyDescent="0.4">
      <c r="A15" s="99"/>
      <c r="B15" s="67" t="s">
        <v>20</v>
      </c>
      <c r="C15" s="48">
        <v>47</v>
      </c>
      <c r="D15" s="49">
        <v>17</v>
      </c>
      <c r="E15" s="50">
        <f t="shared" si="0"/>
        <v>64</v>
      </c>
      <c r="F15" s="60">
        <v>33</v>
      </c>
      <c r="G15" s="49">
        <v>6</v>
      </c>
      <c r="H15" s="53">
        <f t="shared" si="1"/>
        <v>39</v>
      </c>
      <c r="I15" s="60">
        <v>40</v>
      </c>
      <c r="J15" s="49">
        <v>8</v>
      </c>
      <c r="K15" s="53">
        <f t="shared" si="2"/>
        <v>48</v>
      </c>
      <c r="L15" s="60">
        <v>40</v>
      </c>
      <c r="M15" s="49">
        <v>18</v>
      </c>
      <c r="N15" s="54">
        <f t="shared" si="3"/>
        <v>58</v>
      </c>
      <c r="O15" s="55">
        <f t="shared" si="4"/>
        <v>160</v>
      </c>
      <c r="P15" s="44">
        <v>50</v>
      </c>
      <c r="Q15" s="56">
        <f t="shared" si="5"/>
        <v>49</v>
      </c>
      <c r="R15" s="57">
        <v>66</v>
      </c>
      <c r="S15" s="64">
        <f>SUM(O15+Q15)</f>
        <v>209</v>
      </c>
      <c r="T15" s="74">
        <v>58</v>
      </c>
      <c r="U15" s="17"/>
      <c r="V15" s="102"/>
      <c r="X15" s="20" t="s">
        <v>63</v>
      </c>
      <c r="Y15" s="23">
        <v>885</v>
      </c>
      <c r="Z15" s="73">
        <v>12</v>
      </c>
    </row>
    <row r="16" spans="1:26" ht="23.25" x14ac:dyDescent="0.35">
      <c r="A16" s="97" t="s">
        <v>21</v>
      </c>
      <c r="B16" s="65" t="s">
        <v>22</v>
      </c>
      <c r="C16" s="24">
        <v>58</v>
      </c>
      <c r="D16" s="25">
        <v>27</v>
      </c>
      <c r="E16" s="26">
        <f t="shared" si="0"/>
        <v>85</v>
      </c>
      <c r="F16" s="58">
        <v>57</v>
      </c>
      <c r="G16" s="25">
        <v>34</v>
      </c>
      <c r="H16" s="29">
        <f t="shared" si="1"/>
        <v>91</v>
      </c>
      <c r="I16" s="58">
        <v>62</v>
      </c>
      <c r="J16" s="25">
        <v>27</v>
      </c>
      <c r="K16" s="29">
        <f t="shared" si="2"/>
        <v>89</v>
      </c>
      <c r="L16" s="58">
        <v>56</v>
      </c>
      <c r="M16" s="25">
        <v>22</v>
      </c>
      <c r="N16" s="30">
        <f t="shared" si="3"/>
        <v>78</v>
      </c>
      <c r="O16" s="31">
        <f t="shared" si="4"/>
        <v>233</v>
      </c>
      <c r="P16" s="32">
        <v>8</v>
      </c>
      <c r="Q16" s="33">
        <f t="shared" si="5"/>
        <v>110</v>
      </c>
      <c r="R16" s="34">
        <v>10</v>
      </c>
      <c r="S16" s="63">
        <f>O16+Q16</f>
        <v>343</v>
      </c>
      <c r="T16" s="35">
        <v>5</v>
      </c>
      <c r="U16" s="15"/>
      <c r="V16" s="100">
        <f>S16+S17+S18+S19</f>
        <v>1142</v>
      </c>
      <c r="X16" s="72" t="s">
        <v>78</v>
      </c>
      <c r="Y16" s="23">
        <v>882</v>
      </c>
      <c r="Z16" s="73">
        <v>13</v>
      </c>
    </row>
    <row r="17" spans="1:26" ht="23.25" customHeight="1" x14ac:dyDescent="0.35">
      <c r="A17" s="98"/>
      <c r="B17" s="66" t="s">
        <v>23</v>
      </c>
      <c r="C17" s="36">
        <v>39</v>
      </c>
      <c r="D17" s="37">
        <v>16</v>
      </c>
      <c r="E17" s="38">
        <f t="shared" si="0"/>
        <v>55</v>
      </c>
      <c r="F17" s="59">
        <v>46</v>
      </c>
      <c r="G17" s="37">
        <v>15</v>
      </c>
      <c r="H17" s="41">
        <f t="shared" si="1"/>
        <v>61</v>
      </c>
      <c r="I17" s="59">
        <v>54</v>
      </c>
      <c r="J17" s="37">
        <v>26</v>
      </c>
      <c r="K17" s="41">
        <f t="shared" si="2"/>
        <v>80</v>
      </c>
      <c r="L17" s="59">
        <v>38</v>
      </c>
      <c r="M17" s="37">
        <v>26</v>
      </c>
      <c r="N17" s="42">
        <f t="shared" si="3"/>
        <v>64</v>
      </c>
      <c r="O17" s="43">
        <f t="shared" si="4"/>
        <v>177</v>
      </c>
      <c r="P17" s="44">
        <v>40</v>
      </c>
      <c r="Q17" s="45">
        <f t="shared" si="5"/>
        <v>83</v>
      </c>
      <c r="R17" s="46">
        <v>30</v>
      </c>
      <c r="S17" s="64">
        <f>SUM(O17+Q17)</f>
        <v>260</v>
      </c>
      <c r="T17" s="47">
        <v>36</v>
      </c>
      <c r="U17" s="16"/>
      <c r="V17" s="101"/>
      <c r="X17" s="20" t="s">
        <v>14</v>
      </c>
      <c r="Y17" s="23">
        <v>868</v>
      </c>
      <c r="Z17" s="73">
        <v>14</v>
      </c>
    </row>
    <row r="18" spans="1:26" ht="23.25" customHeight="1" thickBot="1" x14ac:dyDescent="0.4">
      <c r="A18" s="98"/>
      <c r="B18" s="66" t="s">
        <v>24</v>
      </c>
      <c r="C18" s="36">
        <v>44</v>
      </c>
      <c r="D18" s="37">
        <v>8</v>
      </c>
      <c r="E18" s="38">
        <f t="shared" si="0"/>
        <v>52</v>
      </c>
      <c r="F18" s="59">
        <v>44</v>
      </c>
      <c r="G18" s="37">
        <v>26</v>
      </c>
      <c r="H18" s="41">
        <f t="shared" si="1"/>
        <v>70</v>
      </c>
      <c r="I18" s="59">
        <v>50</v>
      </c>
      <c r="J18" s="37">
        <v>16</v>
      </c>
      <c r="K18" s="41">
        <f t="shared" si="2"/>
        <v>66</v>
      </c>
      <c r="L18" s="59">
        <v>47</v>
      </c>
      <c r="M18" s="37">
        <v>18</v>
      </c>
      <c r="N18" s="42">
        <f t="shared" si="3"/>
        <v>65</v>
      </c>
      <c r="O18" s="43">
        <f t="shared" si="4"/>
        <v>185</v>
      </c>
      <c r="P18" s="44">
        <v>37</v>
      </c>
      <c r="Q18" s="45">
        <f t="shared" si="5"/>
        <v>68</v>
      </c>
      <c r="R18" s="46">
        <v>44</v>
      </c>
      <c r="S18" s="64">
        <f>SUM(O18+Q18)</f>
        <v>253</v>
      </c>
      <c r="T18" s="47">
        <v>38</v>
      </c>
      <c r="U18" s="16"/>
      <c r="V18" s="101"/>
      <c r="X18" s="20" t="s">
        <v>68</v>
      </c>
      <c r="Y18" s="23">
        <v>864</v>
      </c>
      <c r="Z18" s="73">
        <v>15</v>
      </c>
    </row>
    <row r="19" spans="1:26" ht="24" thickBot="1" x14ac:dyDescent="0.4">
      <c r="A19" s="99"/>
      <c r="B19" s="67" t="s">
        <v>25</v>
      </c>
      <c r="C19" s="48">
        <v>53</v>
      </c>
      <c r="D19" s="49">
        <v>20</v>
      </c>
      <c r="E19" s="50">
        <f t="shared" si="0"/>
        <v>73</v>
      </c>
      <c r="F19" s="60">
        <v>43</v>
      </c>
      <c r="G19" s="49">
        <v>18</v>
      </c>
      <c r="H19" s="53">
        <f t="shared" si="1"/>
        <v>61</v>
      </c>
      <c r="I19" s="60">
        <v>50</v>
      </c>
      <c r="J19" s="49">
        <v>22</v>
      </c>
      <c r="K19" s="53">
        <f t="shared" si="2"/>
        <v>72</v>
      </c>
      <c r="L19" s="60">
        <v>55</v>
      </c>
      <c r="M19" s="49">
        <v>25</v>
      </c>
      <c r="N19" s="54">
        <f t="shared" si="3"/>
        <v>80</v>
      </c>
      <c r="O19" s="55">
        <f t="shared" si="4"/>
        <v>201</v>
      </c>
      <c r="P19" s="32">
        <v>33</v>
      </c>
      <c r="Q19" s="56">
        <f t="shared" si="5"/>
        <v>85</v>
      </c>
      <c r="R19" s="57">
        <v>26</v>
      </c>
      <c r="S19" s="64">
        <f>SUM(O19+Q19)</f>
        <v>286</v>
      </c>
      <c r="T19" s="74">
        <v>35</v>
      </c>
      <c r="U19" s="17"/>
      <c r="V19" s="102"/>
      <c r="X19" s="20" t="s">
        <v>40</v>
      </c>
      <c r="Y19" s="23">
        <v>830</v>
      </c>
      <c r="Z19" s="73">
        <v>16</v>
      </c>
    </row>
    <row r="20" spans="1:26" ht="23.25" x14ac:dyDescent="0.35">
      <c r="A20" s="97" t="s">
        <v>26</v>
      </c>
      <c r="B20" s="65" t="s">
        <v>27</v>
      </c>
      <c r="C20" s="24">
        <v>30</v>
      </c>
      <c r="D20" s="25">
        <v>8</v>
      </c>
      <c r="E20" s="26">
        <f t="shared" si="0"/>
        <v>38</v>
      </c>
      <c r="F20" s="58">
        <v>24</v>
      </c>
      <c r="G20" s="25">
        <v>21</v>
      </c>
      <c r="H20" s="29">
        <f t="shared" si="1"/>
        <v>45</v>
      </c>
      <c r="I20" s="58">
        <v>43</v>
      </c>
      <c r="J20" s="25">
        <v>17</v>
      </c>
      <c r="K20" s="29">
        <f t="shared" si="2"/>
        <v>60</v>
      </c>
      <c r="L20" s="58">
        <v>33</v>
      </c>
      <c r="M20" s="25">
        <v>15</v>
      </c>
      <c r="N20" s="30">
        <f t="shared" si="3"/>
        <v>48</v>
      </c>
      <c r="O20" s="31">
        <f t="shared" si="4"/>
        <v>130</v>
      </c>
      <c r="P20" s="44">
        <v>66</v>
      </c>
      <c r="Q20" s="33">
        <f t="shared" si="5"/>
        <v>61</v>
      </c>
      <c r="R20" s="34">
        <v>57</v>
      </c>
      <c r="S20" s="63">
        <f>O20+Q20</f>
        <v>191</v>
      </c>
      <c r="T20" s="35">
        <v>62</v>
      </c>
      <c r="U20" s="15"/>
      <c r="V20" s="100">
        <f>S20+S21+S22+S23</f>
        <v>776</v>
      </c>
      <c r="X20" s="20" t="s">
        <v>26</v>
      </c>
      <c r="Y20" s="23">
        <v>776</v>
      </c>
      <c r="Z20" s="73">
        <v>17</v>
      </c>
    </row>
    <row r="21" spans="1:26" ht="32.25" customHeight="1" thickBot="1" x14ac:dyDescent="0.4">
      <c r="A21" s="98"/>
      <c r="B21" s="66" t="s">
        <v>28</v>
      </c>
      <c r="C21" s="36">
        <v>22</v>
      </c>
      <c r="D21" s="37">
        <v>14</v>
      </c>
      <c r="E21" s="38">
        <f t="shared" si="0"/>
        <v>36</v>
      </c>
      <c r="F21" s="59">
        <v>30</v>
      </c>
      <c r="G21" s="37">
        <v>18</v>
      </c>
      <c r="H21" s="41">
        <f t="shared" si="1"/>
        <v>48</v>
      </c>
      <c r="I21" s="59">
        <v>43</v>
      </c>
      <c r="J21" s="37">
        <v>25</v>
      </c>
      <c r="K21" s="41">
        <f t="shared" si="2"/>
        <v>68</v>
      </c>
      <c r="L21" s="59">
        <v>48</v>
      </c>
      <c r="M21" s="37">
        <v>26</v>
      </c>
      <c r="N21" s="42">
        <f t="shared" si="3"/>
        <v>74</v>
      </c>
      <c r="O21" s="43">
        <f t="shared" si="4"/>
        <v>143</v>
      </c>
      <c r="P21" s="44">
        <v>60</v>
      </c>
      <c r="Q21" s="45">
        <f t="shared" si="5"/>
        <v>83</v>
      </c>
      <c r="R21" s="46">
        <v>31</v>
      </c>
      <c r="S21" s="64">
        <f>SUM(O21+Q21)</f>
        <v>226</v>
      </c>
      <c r="T21" s="47">
        <v>49</v>
      </c>
      <c r="U21" s="16"/>
      <c r="V21" s="101"/>
      <c r="X21" s="20" t="s">
        <v>45</v>
      </c>
      <c r="Y21" s="23">
        <v>676</v>
      </c>
      <c r="Z21" s="73">
        <v>18</v>
      </c>
    </row>
    <row r="22" spans="1:26" ht="23.25" x14ac:dyDescent="0.35">
      <c r="A22" s="98"/>
      <c r="B22" s="66" t="s">
        <v>29</v>
      </c>
      <c r="C22" s="36">
        <v>37</v>
      </c>
      <c r="D22" s="37">
        <v>9</v>
      </c>
      <c r="E22" s="38">
        <f t="shared" si="0"/>
        <v>46</v>
      </c>
      <c r="F22" s="59">
        <v>38</v>
      </c>
      <c r="G22" s="37">
        <v>14</v>
      </c>
      <c r="H22" s="41">
        <f t="shared" si="1"/>
        <v>52</v>
      </c>
      <c r="I22" s="59">
        <v>24</v>
      </c>
      <c r="J22" s="37">
        <v>7</v>
      </c>
      <c r="K22" s="41">
        <f t="shared" si="2"/>
        <v>31</v>
      </c>
      <c r="L22" s="59">
        <v>36</v>
      </c>
      <c r="M22" s="37">
        <v>18</v>
      </c>
      <c r="N22" s="42">
        <f t="shared" si="3"/>
        <v>54</v>
      </c>
      <c r="O22" s="43">
        <f t="shared" si="4"/>
        <v>135</v>
      </c>
      <c r="P22" s="32">
        <v>62</v>
      </c>
      <c r="Q22" s="45">
        <f t="shared" si="5"/>
        <v>48</v>
      </c>
      <c r="R22" s="46">
        <v>68</v>
      </c>
      <c r="S22" s="64">
        <f>SUM(O22+Q22)</f>
        <v>183</v>
      </c>
      <c r="T22" s="47">
        <v>64</v>
      </c>
      <c r="U22" s="16"/>
      <c r="V22" s="101"/>
    </row>
    <row r="23" spans="1:26" ht="24" customHeight="1" thickBot="1" x14ac:dyDescent="0.4">
      <c r="A23" s="99"/>
      <c r="B23" s="67" t="s">
        <v>101</v>
      </c>
      <c r="C23" s="48">
        <v>34</v>
      </c>
      <c r="D23" s="49">
        <v>9</v>
      </c>
      <c r="E23" s="50">
        <f t="shared" si="0"/>
        <v>43</v>
      </c>
      <c r="F23" s="60">
        <v>32</v>
      </c>
      <c r="G23" s="49">
        <v>15</v>
      </c>
      <c r="H23" s="53">
        <f t="shared" si="1"/>
        <v>47</v>
      </c>
      <c r="I23" s="60">
        <v>31</v>
      </c>
      <c r="J23" s="49">
        <v>8</v>
      </c>
      <c r="K23" s="53">
        <f t="shared" si="2"/>
        <v>39</v>
      </c>
      <c r="L23" s="60">
        <v>31</v>
      </c>
      <c r="M23" s="49">
        <v>16</v>
      </c>
      <c r="N23" s="54">
        <f t="shared" si="3"/>
        <v>47</v>
      </c>
      <c r="O23" s="55">
        <f t="shared" si="4"/>
        <v>128</v>
      </c>
      <c r="P23" s="44">
        <v>67</v>
      </c>
      <c r="Q23" s="56">
        <f t="shared" si="5"/>
        <v>48</v>
      </c>
      <c r="R23" s="57">
        <v>69</v>
      </c>
      <c r="S23" s="64">
        <f>SUM(O23+Q23)</f>
        <v>176</v>
      </c>
      <c r="T23" s="74">
        <v>68</v>
      </c>
      <c r="U23" s="17"/>
      <c r="V23" s="102"/>
    </row>
    <row r="24" spans="1:26" ht="23.25" customHeight="1" thickBot="1" x14ac:dyDescent="0.4">
      <c r="A24" s="97" t="s">
        <v>30</v>
      </c>
      <c r="B24" s="65" t="s">
        <v>31</v>
      </c>
      <c r="C24" s="24">
        <v>56</v>
      </c>
      <c r="D24" s="25">
        <v>35</v>
      </c>
      <c r="E24" s="26">
        <f t="shared" si="0"/>
        <v>91</v>
      </c>
      <c r="F24" s="58">
        <v>55</v>
      </c>
      <c r="G24" s="25">
        <v>26</v>
      </c>
      <c r="H24" s="29">
        <f t="shared" si="1"/>
        <v>81</v>
      </c>
      <c r="I24" s="58">
        <v>64</v>
      </c>
      <c r="J24" s="25">
        <v>16</v>
      </c>
      <c r="K24" s="29">
        <f t="shared" si="2"/>
        <v>80</v>
      </c>
      <c r="L24" s="58">
        <v>55</v>
      </c>
      <c r="M24" s="25">
        <v>24</v>
      </c>
      <c r="N24" s="30">
        <f t="shared" si="3"/>
        <v>79</v>
      </c>
      <c r="O24" s="31">
        <f t="shared" si="4"/>
        <v>230</v>
      </c>
      <c r="P24" s="44">
        <v>14</v>
      </c>
      <c r="Q24" s="33">
        <f t="shared" si="5"/>
        <v>101</v>
      </c>
      <c r="R24" s="34">
        <v>16</v>
      </c>
      <c r="S24" s="63">
        <f>O24+Q24</f>
        <v>331</v>
      </c>
      <c r="T24" s="35">
        <v>13</v>
      </c>
      <c r="U24" s="15"/>
      <c r="V24" s="100">
        <f>S24+S25+S26+S27</f>
        <v>1172</v>
      </c>
    </row>
    <row r="25" spans="1:26" ht="23.25" customHeight="1" x14ac:dyDescent="0.35">
      <c r="A25" s="98"/>
      <c r="B25" s="66" t="s">
        <v>32</v>
      </c>
      <c r="C25" s="36">
        <v>61</v>
      </c>
      <c r="D25" s="37">
        <v>17</v>
      </c>
      <c r="E25" s="38">
        <f t="shared" si="0"/>
        <v>78</v>
      </c>
      <c r="F25" s="59">
        <v>56</v>
      </c>
      <c r="G25" s="37">
        <v>15</v>
      </c>
      <c r="H25" s="41">
        <f t="shared" si="1"/>
        <v>71</v>
      </c>
      <c r="I25" s="59">
        <v>50</v>
      </c>
      <c r="J25" s="37">
        <v>24</v>
      </c>
      <c r="K25" s="41">
        <f t="shared" si="2"/>
        <v>74</v>
      </c>
      <c r="L25" s="59">
        <v>50</v>
      </c>
      <c r="M25" s="37">
        <v>27</v>
      </c>
      <c r="N25" s="42">
        <f t="shared" si="3"/>
        <v>77</v>
      </c>
      <c r="O25" s="43">
        <f t="shared" si="4"/>
        <v>217</v>
      </c>
      <c r="P25" s="32">
        <v>24</v>
      </c>
      <c r="Q25" s="45">
        <f t="shared" si="5"/>
        <v>83</v>
      </c>
      <c r="R25" s="46">
        <v>29</v>
      </c>
      <c r="S25" s="64">
        <f>SUM(O25+Q25)</f>
        <v>300</v>
      </c>
      <c r="T25" s="47">
        <v>28</v>
      </c>
      <c r="U25" s="16"/>
      <c r="V25" s="101"/>
    </row>
    <row r="26" spans="1:26" ht="23.25" customHeight="1" x14ac:dyDescent="0.35">
      <c r="A26" s="98"/>
      <c r="B26" s="66" t="s">
        <v>33</v>
      </c>
      <c r="C26" s="36">
        <v>39</v>
      </c>
      <c r="D26" s="37">
        <v>16</v>
      </c>
      <c r="E26" s="38">
        <f t="shared" si="0"/>
        <v>55</v>
      </c>
      <c r="F26" s="59">
        <v>45</v>
      </c>
      <c r="G26" s="37">
        <v>9</v>
      </c>
      <c r="H26" s="41">
        <f t="shared" si="1"/>
        <v>54</v>
      </c>
      <c r="I26" s="59">
        <v>45</v>
      </c>
      <c r="J26" s="37">
        <v>24</v>
      </c>
      <c r="K26" s="41">
        <f t="shared" si="2"/>
        <v>69</v>
      </c>
      <c r="L26" s="59">
        <v>48</v>
      </c>
      <c r="M26" s="37">
        <v>14</v>
      </c>
      <c r="N26" s="42">
        <f t="shared" si="3"/>
        <v>62</v>
      </c>
      <c r="O26" s="43">
        <f t="shared" si="4"/>
        <v>177</v>
      </c>
      <c r="P26" s="44">
        <v>41</v>
      </c>
      <c r="Q26" s="45">
        <f t="shared" si="5"/>
        <v>63</v>
      </c>
      <c r="R26" s="46">
        <v>52</v>
      </c>
      <c r="S26" s="64">
        <f>SUM(O26+Q26)</f>
        <v>240</v>
      </c>
      <c r="T26" s="47">
        <v>45</v>
      </c>
      <c r="U26" s="16"/>
      <c r="V26" s="101"/>
    </row>
    <row r="27" spans="1:26" ht="24" customHeight="1" thickBot="1" x14ac:dyDescent="0.4">
      <c r="A27" s="99"/>
      <c r="B27" s="67" t="s">
        <v>34</v>
      </c>
      <c r="C27" s="48">
        <v>59</v>
      </c>
      <c r="D27" s="49">
        <v>17</v>
      </c>
      <c r="E27" s="50">
        <f t="shared" si="0"/>
        <v>76</v>
      </c>
      <c r="F27" s="60">
        <v>45</v>
      </c>
      <c r="G27" s="49">
        <v>24</v>
      </c>
      <c r="H27" s="53">
        <f t="shared" si="1"/>
        <v>69</v>
      </c>
      <c r="I27" s="60">
        <v>52</v>
      </c>
      <c r="J27" s="49">
        <v>22</v>
      </c>
      <c r="K27" s="53">
        <f t="shared" si="2"/>
        <v>74</v>
      </c>
      <c r="L27" s="60">
        <v>65</v>
      </c>
      <c r="M27" s="49">
        <v>17</v>
      </c>
      <c r="N27" s="54">
        <f t="shared" si="3"/>
        <v>82</v>
      </c>
      <c r="O27" s="55">
        <f t="shared" si="4"/>
        <v>221</v>
      </c>
      <c r="P27" s="44">
        <v>20</v>
      </c>
      <c r="Q27" s="56">
        <f t="shared" si="5"/>
        <v>80</v>
      </c>
      <c r="R27" s="57">
        <v>34</v>
      </c>
      <c r="S27" s="64">
        <f>SUM(O27+Q27)</f>
        <v>301</v>
      </c>
      <c r="T27" s="74">
        <v>27</v>
      </c>
      <c r="U27" s="17"/>
      <c r="V27" s="102"/>
    </row>
    <row r="28" spans="1:26" ht="23.25" customHeight="1" x14ac:dyDescent="0.35">
      <c r="A28" s="97" t="s">
        <v>35</v>
      </c>
      <c r="B28" s="65" t="s">
        <v>36</v>
      </c>
      <c r="C28" s="24">
        <v>65</v>
      </c>
      <c r="D28" s="25">
        <v>17</v>
      </c>
      <c r="E28" s="26">
        <f t="shared" si="0"/>
        <v>82</v>
      </c>
      <c r="F28" s="58">
        <v>63</v>
      </c>
      <c r="G28" s="25">
        <v>24</v>
      </c>
      <c r="H28" s="29">
        <f t="shared" si="1"/>
        <v>87</v>
      </c>
      <c r="I28" s="58">
        <v>53</v>
      </c>
      <c r="J28" s="25">
        <v>26</v>
      </c>
      <c r="K28" s="29">
        <f t="shared" si="2"/>
        <v>79</v>
      </c>
      <c r="L28" s="58">
        <v>51</v>
      </c>
      <c r="M28" s="25">
        <v>34</v>
      </c>
      <c r="N28" s="30">
        <f t="shared" si="3"/>
        <v>85</v>
      </c>
      <c r="O28" s="31">
        <f t="shared" si="4"/>
        <v>232</v>
      </c>
      <c r="P28" s="32">
        <v>10</v>
      </c>
      <c r="Q28" s="33">
        <f t="shared" si="5"/>
        <v>101</v>
      </c>
      <c r="R28" s="34">
        <v>15</v>
      </c>
      <c r="S28" s="63">
        <f>O28+Q28</f>
        <v>333</v>
      </c>
      <c r="T28" s="35">
        <v>12</v>
      </c>
      <c r="U28" s="15"/>
      <c r="V28" s="100">
        <f>S28+S29+S30+S31</f>
        <v>1337</v>
      </c>
    </row>
    <row r="29" spans="1:26" ht="23.25" customHeight="1" x14ac:dyDescent="0.35">
      <c r="A29" s="98"/>
      <c r="B29" s="66" t="s">
        <v>37</v>
      </c>
      <c r="C29" s="36">
        <v>56</v>
      </c>
      <c r="D29" s="37">
        <v>34</v>
      </c>
      <c r="E29" s="38">
        <f t="shared" si="0"/>
        <v>90</v>
      </c>
      <c r="F29" s="59">
        <v>59</v>
      </c>
      <c r="G29" s="37">
        <v>17</v>
      </c>
      <c r="H29" s="41">
        <f t="shared" si="1"/>
        <v>76</v>
      </c>
      <c r="I29" s="59">
        <v>62</v>
      </c>
      <c r="J29" s="37">
        <v>26</v>
      </c>
      <c r="K29" s="41">
        <f t="shared" si="2"/>
        <v>88</v>
      </c>
      <c r="L29" s="59">
        <v>54</v>
      </c>
      <c r="M29" s="37">
        <v>35</v>
      </c>
      <c r="N29" s="42">
        <f t="shared" si="3"/>
        <v>89</v>
      </c>
      <c r="O29" s="43">
        <f t="shared" si="4"/>
        <v>231</v>
      </c>
      <c r="P29" s="44">
        <v>12</v>
      </c>
      <c r="Q29" s="45">
        <f t="shared" si="5"/>
        <v>112</v>
      </c>
      <c r="R29" s="46">
        <v>8</v>
      </c>
      <c r="S29" s="64">
        <f>SUM(O29+Q29)</f>
        <v>343</v>
      </c>
      <c r="T29" s="47">
        <v>6</v>
      </c>
      <c r="U29" s="16"/>
      <c r="V29" s="101"/>
    </row>
    <row r="30" spans="1:26" ht="23.25" customHeight="1" thickBot="1" x14ac:dyDescent="0.4">
      <c r="A30" s="98"/>
      <c r="B30" s="66" t="s">
        <v>38</v>
      </c>
      <c r="C30" s="36">
        <v>57</v>
      </c>
      <c r="D30" s="37">
        <v>26</v>
      </c>
      <c r="E30" s="38">
        <f t="shared" si="0"/>
        <v>83</v>
      </c>
      <c r="F30" s="59">
        <v>67</v>
      </c>
      <c r="G30" s="37">
        <v>40</v>
      </c>
      <c r="H30" s="70">
        <f t="shared" si="1"/>
        <v>107</v>
      </c>
      <c r="I30" s="59">
        <v>57</v>
      </c>
      <c r="J30" s="37">
        <v>33</v>
      </c>
      <c r="K30" s="41">
        <f t="shared" si="2"/>
        <v>90</v>
      </c>
      <c r="L30" s="59">
        <v>55</v>
      </c>
      <c r="M30" s="37">
        <v>34</v>
      </c>
      <c r="N30" s="42">
        <f t="shared" si="3"/>
        <v>89</v>
      </c>
      <c r="O30" s="43">
        <f t="shared" si="4"/>
        <v>236</v>
      </c>
      <c r="P30" s="44">
        <v>3</v>
      </c>
      <c r="Q30" s="45">
        <f t="shared" si="5"/>
        <v>133</v>
      </c>
      <c r="R30" s="46">
        <v>1</v>
      </c>
      <c r="S30" s="64">
        <f>SUM(O30+Q30)</f>
        <v>369</v>
      </c>
      <c r="T30" s="47">
        <v>1</v>
      </c>
      <c r="U30" s="16"/>
      <c r="V30" s="101"/>
    </row>
    <row r="31" spans="1:26" ht="24" customHeight="1" thickBot="1" x14ac:dyDescent="0.4">
      <c r="A31" s="99"/>
      <c r="B31" s="67" t="s">
        <v>39</v>
      </c>
      <c r="C31" s="48">
        <v>53</v>
      </c>
      <c r="D31" s="49">
        <v>25</v>
      </c>
      <c r="E31" s="50">
        <f t="shared" si="0"/>
        <v>78</v>
      </c>
      <c r="F31" s="60">
        <v>47</v>
      </c>
      <c r="G31" s="49">
        <v>23</v>
      </c>
      <c r="H31" s="53">
        <f t="shared" si="1"/>
        <v>70</v>
      </c>
      <c r="I31" s="60">
        <v>48</v>
      </c>
      <c r="J31" s="49">
        <v>17</v>
      </c>
      <c r="K31" s="53">
        <f t="shared" si="2"/>
        <v>65</v>
      </c>
      <c r="L31" s="60">
        <v>52</v>
      </c>
      <c r="M31" s="49">
        <v>27</v>
      </c>
      <c r="N31" s="54">
        <f t="shared" si="3"/>
        <v>79</v>
      </c>
      <c r="O31" s="55">
        <f t="shared" si="4"/>
        <v>200</v>
      </c>
      <c r="P31" s="32">
        <v>35</v>
      </c>
      <c r="Q31" s="56">
        <f t="shared" si="5"/>
        <v>92</v>
      </c>
      <c r="R31" s="57">
        <v>22</v>
      </c>
      <c r="S31" s="64">
        <f>SUM(O31+Q31)</f>
        <v>292</v>
      </c>
      <c r="T31" s="74">
        <v>32</v>
      </c>
      <c r="U31" s="17"/>
      <c r="V31" s="102"/>
    </row>
    <row r="32" spans="1:26" ht="23.25" customHeight="1" x14ac:dyDescent="0.35">
      <c r="A32" s="97" t="s">
        <v>40</v>
      </c>
      <c r="B32" s="65" t="s">
        <v>41</v>
      </c>
      <c r="C32" s="24">
        <v>23</v>
      </c>
      <c r="D32" s="25">
        <v>22</v>
      </c>
      <c r="E32" s="26">
        <f t="shared" si="0"/>
        <v>45</v>
      </c>
      <c r="F32" s="58">
        <v>29</v>
      </c>
      <c r="G32" s="25">
        <v>9</v>
      </c>
      <c r="H32" s="29">
        <f t="shared" si="1"/>
        <v>38</v>
      </c>
      <c r="I32" s="58">
        <v>28</v>
      </c>
      <c r="J32" s="25">
        <v>15</v>
      </c>
      <c r="K32" s="29">
        <f t="shared" si="2"/>
        <v>43</v>
      </c>
      <c r="L32" s="58">
        <v>22</v>
      </c>
      <c r="M32" s="25">
        <v>14</v>
      </c>
      <c r="N32" s="30">
        <f t="shared" si="3"/>
        <v>36</v>
      </c>
      <c r="O32" s="31">
        <f t="shared" si="4"/>
        <v>102</v>
      </c>
      <c r="P32" s="44">
        <v>71</v>
      </c>
      <c r="Q32" s="33">
        <f t="shared" si="5"/>
        <v>60</v>
      </c>
      <c r="R32" s="34">
        <v>58</v>
      </c>
      <c r="S32" s="63">
        <f>O32+Q32</f>
        <v>162</v>
      </c>
      <c r="T32" s="35">
        <v>71</v>
      </c>
      <c r="U32" s="15"/>
      <c r="V32" s="100">
        <f>S32+S33+S34+S35</f>
        <v>830</v>
      </c>
    </row>
    <row r="33" spans="1:22" ht="23.25" customHeight="1" thickBot="1" x14ac:dyDescent="0.4">
      <c r="A33" s="98"/>
      <c r="B33" s="66" t="s">
        <v>42</v>
      </c>
      <c r="C33" s="36">
        <v>24</v>
      </c>
      <c r="D33" s="37">
        <v>8</v>
      </c>
      <c r="E33" s="38">
        <f t="shared" si="0"/>
        <v>32</v>
      </c>
      <c r="F33" s="59">
        <v>30</v>
      </c>
      <c r="G33" s="37">
        <v>16</v>
      </c>
      <c r="H33" s="41">
        <f t="shared" si="1"/>
        <v>46</v>
      </c>
      <c r="I33" s="59">
        <v>37</v>
      </c>
      <c r="J33" s="37">
        <v>8</v>
      </c>
      <c r="K33" s="41">
        <f t="shared" si="2"/>
        <v>45</v>
      </c>
      <c r="L33" s="59">
        <v>41</v>
      </c>
      <c r="M33" s="37">
        <v>18</v>
      </c>
      <c r="N33" s="42">
        <f t="shared" si="3"/>
        <v>59</v>
      </c>
      <c r="O33" s="43">
        <f t="shared" si="4"/>
        <v>132</v>
      </c>
      <c r="P33" s="44">
        <v>64</v>
      </c>
      <c r="Q33" s="45">
        <f t="shared" si="5"/>
        <v>50</v>
      </c>
      <c r="R33" s="46">
        <v>63</v>
      </c>
      <c r="S33" s="64">
        <f>SUM(O33+Q33)</f>
        <v>182</v>
      </c>
      <c r="T33" s="47">
        <v>65</v>
      </c>
      <c r="U33" s="16"/>
      <c r="V33" s="101"/>
    </row>
    <row r="34" spans="1:22" ht="23.25" customHeight="1" x14ac:dyDescent="0.35">
      <c r="A34" s="98"/>
      <c r="B34" s="66" t="s">
        <v>43</v>
      </c>
      <c r="C34" s="36">
        <v>35</v>
      </c>
      <c r="D34" s="37">
        <v>24</v>
      </c>
      <c r="E34" s="38">
        <f t="shared" si="0"/>
        <v>59</v>
      </c>
      <c r="F34" s="59">
        <v>37</v>
      </c>
      <c r="G34" s="37">
        <v>8</v>
      </c>
      <c r="H34" s="41">
        <f t="shared" si="1"/>
        <v>45</v>
      </c>
      <c r="I34" s="59">
        <v>44</v>
      </c>
      <c r="J34" s="37">
        <v>18</v>
      </c>
      <c r="K34" s="41">
        <f t="shared" si="2"/>
        <v>62</v>
      </c>
      <c r="L34" s="59">
        <v>52</v>
      </c>
      <c r="M34" s="37">
        <v>26</v>
      </c>
      <c r="N34" s="42">
        <f t="shared" si="3"/>
        <v>78</v>
      </c>
      <c r="O34" s="43">
        <f t="shared" si="4"/>
        <v>168</v>
      </c>
      <c r="P34" s="32">
        <v>43</v>
      </c>
      <c r="Q34" s="45">
        <f t="shared" si="5"/>
        <v>76</v>
      </c>
      <c r="R34" s="46">
        <v>38</v>
      </c>
      <c r="S34" s="64">
        <f>SUM(O34+Q34)</f>
        <v>244</v>
      </c>
      <c r="T34" s="47">
        <v>41</v>
      </c>
      <c r="U34" s="16"/>
      <c r="V34" s="101"/>
    </row>
    <row r="35" spans="1:22" ht="24" customHeight="1" thickBot="1" x14ac:dyDescent="0.4">
      <c r="A35" s="99"/>
      <c r="B35" s="67" t="s">
        <v>44</v>
      </c>
      <c r="C35" s="48">
        <v>47</v>
      </c>
      <c r="D35" s="49">
        <v>15</v>
      </c>
      <c r="E35" s="50">
        <f t="shared" si="0"/>
        <v>62</v>
      </c>
      <c r="F35" s="60">
        <v>43</v>
      </c>
      <c r="G35" s="49">
        <v>26</v>
      </c>
      <c r="H35" s="53">
        <f t="shared" si="1"/>
        <v>69</v>
      </c>
      <c r="I35" s="60">
        <v>44</v>
      </c>
      <c r="J35" s="49">
        <v>17</v>
      </c>
      <c r="K35" s="53">
        <f t="shared" si="2"/>
        <v>61</v>
      </c>
      <c r="L35" s="60">
        <v>42</v>
      </c>
      <c r="M35" s="49">
        <v>8</v>
      </c>
      <c r="N35" s="54">
        <f t="shared" si="3"/>
        <v>50</v>
      </c>
      <c r="O35" s="55">
        <f t="shared" si="4"/>
        <v>176</v>
      </c>
      <c r="P35" s="44">
        <v>42</v>
      </c>
      <c r="Q35" s="56">
        <f t="shared" si="5"/>
        <v>66</v>
      </c>
      <c r="R35" s="57">
        <v>48</v>
      </c>
      <c r="S35" s="64">
        <f>SUM(O35+Q35)</f>
        <v>242</v>
      </c>
      <c r="T35" s="74">
        <v>42</v>
      </c>
      <c r="U35" s="17"/>
      <c r="V35" s="102"/>
    </row>
    <row r="36" spans="1:22" ht="23.25" customHeight="1" thickBot="1" x14ac:dyDescent="0.4">
      <c r="A36" s="97" t="s">
        <v>45</v>
      </c>
      <c r="B36" s="65" t="s">
        <v>46</v>
      </c>
      <c r="C36" s="24">
        <v>24</v>
      </c>
      <c r="D36" s="25">
        <v>17</v>
      </c>
      <c r="E36" s="26">
        <f t="shared" ref="E36:E67" si="6">SUM(C36:D36)</f>
        <v>41</v>
      </c>
      <c r="F36" s="58">
        <v>41</v>
      </c>
      <c r="G36" s="25">
        <v>16</v>
      </c>
      <c r="H36" s="29">
        <f t="shared" ref="H36:H67" si="7">SUM(F36:G36)</f>
        <v>57</v>
      </c>
      <c r="I36" s="58">
        <v>41</v>
      </c>
      <c r="J36" s="25">
        <v>17</v>
      </c>
      <c r="K36" s="29">
        <f t="shared" ref="K36:K67" si="8">SUM(I36:J36)</f>
        <v>58</v>
      </c>
      <c r="L36" s="58">
        <v>50</v>
      </c>
      <c r="M36" s="25">
        <v>8</v>
      </c>
      <c r="N36" s="30">
        <f t="shared" ref="N36:N67" si="9">SUM(L36:M36)</f>
        <v>58</v>
      </c>
      <c r="O36" s="31">
        <f t="shared" ref="O36:O67" si="10">C36+F36+I36+L36</f>
        <v>156</v>
      </c>
      <c r="P36" s="44">
        <v>56</v>
      </c>
      <c r="Q36" s="33">
        <f t="shared" ref="Q36:Q67" si="11">D36+G36+J36+M36</f>
        <v>58</v>
      </c>
      <c r="R36" s="34">
        <v>59</v>
      </c>
      <c r="S36" s="63">
        <f>O36+Q36</f>
        <v>214</v>
      </c>
      <c r="T36" s="35">
        <v>56</v>
      </c>
      <c r="U36" s="15"/>
      <c r="V36" s="100">
        <f>S36+S37+S38+S39</f>
        <v>676</v>
      </c>
    </row>
    <row r="37" spans="1:22" ht="23.25" customHeight="1" x14ac:dyDescent="0.35">
      <c r="A37" s="98"/>
      <c r="B37" s="66" t="s">
        <v>47</v>
      </c>
      <c r="C37" s="36">
        <v>33</v>
      </c>
      <c r="D37" s="37">
        <v>17</v>
      </c>
      <c r="E37" s="38">
        <f t="shared" si="6"/>
        <v>50</v>
      </c>
      <c r="F37" s="59">
        <v>41</v>
      </c>
      <c r="G37" s="37">
        <v>8</v>
      </c>
      <c r="H37" s="41">
        <f t="shared" si="7"/>
        <v>49</v>
      </c>
      <c r="I37" s="59">
        <v>29</v>
      </c>
      <c r="J37" s="37">
        <v>8</v>
      </c>
      <c r="K37" s="41">
        <f t="shared" si="8"/>
        <v>37</v>
      </c>
      <c r="L37" s="59">
        <v>17</v>
      </c>
      <c r="M37" s="37">
        <v>17</v>
      </c>
      <c r="N37" s="42">
        <f t="shared" si="9"/>
        <v>34</v>
      </c>
      <c r="O37" s="43">
        <f t="shared" si="10"/>
        <v>120</v>
      </c>
      <c r="P37" s="32">
        <v>70</v>
      </c>
      <c r="Q37" s="45">
        <f t="shared" si="11"/>
        <v>50</v>
      </c>
      <c r="R37" s="46">
        <v>65</v>
      </c>
      <c r="S37" s="64">
        <f>SUM(O37+Q37)</f>
        <v>170</v>
      </c>
      <c r="T37" s="47">
        <v>70</v>
      </c>
      <c r="U37" s="16"/>
      <c r="V37" s="101"/>
    </row>
    <row r="38" spans="1:22" ht="23.25" customHeight="1" x14ac:dyDescent="0.35">
      <c r="A38" s="98"/>
      <c r="B38" s="66" t="s">
        <v>48</v>
      </c>
      <c r="C38" s="36">
        <v>19</v>
      </c>
      <c r="D38" s="37">
        <v>8</v>
      </c>
      <c r="E38" s="38">
        <f t="shared" si="6"/>
        <v>27</v>
      </c>
      <c r="F38" s="59">
        <v>12</v>
      </c>
      <c r="G38" s="37">
        <v>5</v>
      </c>
      <c r="H38" s="41">
        <f t="shared" si="7"/>
        <v>17</v>
      </c>
      <c r="I38" s="59">
        <v>16</v>
      </c>
      <c r="J38" s="37">
        <v>8</v>
      </c>
      <c r="K38" s="41">
        <f t="shared" si="8"/>
        <v>24</v>
      </c>
      <c r="L38" s="59">
        <v>44</v>
      </c>
      <c r="M38" s="37">
        <v>8</v>
      </c>
      <c r="N38" s="42">
        <f t="shared" si="9"/>
        <v>52</v>
      </c>
      <c r="O38" s="43">
        <f t="shared" si="10"/>
        <v>91</v>
      </c>
      <c r="P38" s="44">
        <v>72</v>
      </c>
      <c r="Q38" s="45">
        <f t="shared" si="11"/>
        <v>29</v>
      </c>
      <c r="R38" s="46">
        <v>72</v>
      </c>
      <c r="S38" s="64">
        <f>SUM(O38+Q38)</f>
        <v>120</v>
      </c>
      <c r="T38" s="47">
        <v>72</v>
      </c>
      <c r="U38" s="16"/>
      <c r="V38" s="101"/>
    </row>
    <row r="39" spans="1:22" ht="24" customHeight="1" thickBot="1" x14ac:dyDescent="0.4">
      <c r="A39" s="99"/>
      <c r="B39" s="67" t="s">
        <v>49</v>
      </c>
      <c r="C39" s="48">
        <v>32</v>
      </c>
      <c r="D39" s="49">
        <v>11</v>
      </c>
      <c r="E39" s="50">
        <f t="shared" si="6"/>
        <v>43</v>
      </c>
      <c r="F39" s="60">
        <v>26</v>
      </c>
      <c r="G39" s="49">
        <v>8</v>
      </c>
      <c r="H39" s="53">
        <f t="shared" si="7"/>
        <v>34</v>
      </c>
      <c r="I39" s="60">
        <v>22</v>
      </c>
      <c r="J39" s="49">
        <v>8</v>
      </c>
      <c r="K39" s="53">
        <f t="shared" si="8"/>
        <v>30</v>
      </c>
      <c r="L39" s="60">
        <v>43</v>
      </c>
      <c r="M39" s="49">
        <v>22</v>
      </c>
      <c r="N39" s="54">
        <f t="shared" si="9"/>
        <v>65</v>
      </c>
      <c r="O39" s="55">
        <f t="shared" si="10"/>
        <v>123</v>
      </c>
      <c r="P39" s="44">
        <v>68</v>
      </c>
      <c r="Q39" s="56">
        <f t="shared" si="11"/>
        <v>49</v>
      </c>
      <c r="R39" s="57">
        <v>67</v>
      </c>
      <c r="S39" s="64">
        <f>SUM(O39+Q39)</f>
        <v>172</v>
      </c>
      <c r="T39" s="74">
        <v>69</v>
      </c>
      <c r="U39" s="17"/>
      <c r="V39" s="102"/>
    </row>
    <row r="40" spans="1:22" ht="23.25" customHeight="1" x14ac:dyDescent="0.35">
      <c r="A40" s="97" t="s">
        <v>50</v>
      </c>
      <c r="B40" s="65" t="s">
        <v>51</v>
      </c>
      <c r="C40" s="24">
        <v>53</v>
      </c>
      <c r="D40" s="25">
        <v>18</v>
      </c>
      <c r="E40" s="26">
        <f t="shared" si="6"/>
        <v>71</v>
      </c>
      <c r="F40" s="58">
        <v>73</v>
      </c>
      <c r="G40" s="25">
        <v>41</v>
      </c>
      <c r="H40" s="68">
        <f t="shared" si="7"/>
        <v>114</v>
      </c>
      <c r="I40" s="58">
        <v>51</v>
      </c>
      <c r="J40" s="25">
        <v>25</v>
      </c>
      <c r="K40" s="29">
        <f t="shared" si="8"/>
        <v>76</v>
      </c>
      <c r="L40" s="58">
        <v>56</v>
      </c>
      <c r="M40" s="25">
        <v>25</v>
      </c>
      <c r="N40" s="30">
        <f t="shared" si="9"/>
        <v>81</v>
      </c>
      <c r="O40" s="31">
        <f t="shared" si="10"/>
        <v>233</v>
      </c>
      <c r="P40" s="32">
        <v>9</v>
      </c>
      <c r="Q40" s="33">
        <f t="shared" si="11"/>
        <v>109</v>
      </c>
      <c r="R40" s="34">
        <v>12</v>
      </c>
      <c r="S40" s="63">
        <f>O40+Q40</f>
        <v>342</v>
      </c>
      <c r="T40" s="35">
        <v>8</v>
      </c>
      <c r="U40" s="15"/>
      <c r="V40" s="100">
        <f>S40+S41+S42+S43</f>
        <v>1310</v>
      </c>
    </row>
    <row r="41" spans="1:22" ht="23.25" customHeight="1" x14ac:dyDescent="0.35">
      <c r="A41" s="98"/>
      <c r="B41" s="66" t="s">
        <v>52</v>
      </c>
      <c r="C41" s="36">
        <v>53</v>
      </c>
      <c r="D41" s="37">
        <v>32</v>
      </c>
      <c r="E41" s="38">
        <f t="shared" si="6"/>
        <v>85</v>
      </c>
      <c r="F41" s="59">
        <v>48</v>
      </c>
      <c r="G41" s="37">
        <v>27</v>
      </c>
      <c r="H41" s="41">
        <f t="shared" si="7"/>
        <v>75</v>
      </c>
      <c r="I41" s="59">
        <v>52</v>
      </c>
      <c r="J41" s="37">
        <v>40</v>
      </c>
      <c r="K41" s="41">
        <f t="shared" si="8"/>
        <v>92</v>
      </c>
      <c r="L41" s="59">
        <v>64</v>
      </c>
      <c r="M41" s="37">
        <v>21</v>
      </c>
      <c r="N41" s="42">
        <f t="shared" si="9"/>
        <v>85</v>
      </c>
      <c r="O41" s="43">
        <f t="shared" si="10"/>
        <v>217</v>
      </c>
      <c r="P41" s="44">
        <v>25</v>
      </c>
      <c r="Q41" s="45">
        <f t="shared" si="11"/>
        <v>120</v>
      </c>
      <c r="R41" s="46">
        <v>2</v>
      </c>
      <c r="S41" s="64">
        <f>SUM(O41+Q41)</f>
        <v>337</v>
      </c>
      <c r="T41" s="47">
        <v>10</v>
      </c>
      <c r="U41" s="16"/>
      <c r="V41" s="101"/>
    </row>
    <row r="42" spans="1:22" ht="23.25" customHeight="1" thickBot="1" x14ac:dyDescent="0.4">
      <c r="A42" s="98"/>
      <c r="B42" s="66" t="s">
        <v>53</v>
      </c>
      <c r="C42" s="36">
        <v>58</v>
      </c>
      <c r="D42" s="37">
        <v>25</v>
      </c>
      <c r="E42" s="38">
        <f t="shared" si="6"/>
        <v>83</v>
      </c>
      <c r="F42" s="59">
        <v>63</v>
      </c>
      <c r="G42" s="37">
        <v>27</v>
      </c>
      <c r="H42" s="41">
        <f t="shared" si="7"/>
        <v>90</v>
      </c>
      <c r="I42" s="59">
        <v>50</v>
      </c>
      <c r="J42" s="37">
        <v>23</v>
      </c>
      <c r="K42" s="41">
        <f t="shared" si="8"/>
        <v>73</v>
      </c>
      <c r="L42" s="59">
        <v>56</v>
      </c>
      <c r="M42" s="37">
        <v>18</v>
      </c>
      <c r="N42" s="42">
        <f t="shared" si="9"/>
        <v>74</v>
      </c>
      <c r="O42" s="43">
        <f t="shared" si="10"/>
        <v>227</v>
      </c>
      <c r="P42" s="44">
        <v>17</v>
      </c>
      <c r="Q42" s="45">
        <f t="shared" si="11"/>
        <v>93</v>
      </c>
      <c r="R42" s="46">
        <v>21</v>
      </c>
      <c r="S42" s="64">
        <f>SUM(O42+Q42)</f>
        <v>320</v>
      </c>
      <c r="T42" s="47">
        <v>19</v>
      </c>
      <c r="U42" s="16"/>
      <c r="V42" s="101"/>
    </row>
    <row r="43" spans="1:22" ht="24" customHeight="1" thickBot="1" x14ac:dyDescent="0.4">
      <c r="A43" s="99"/>
      <c r="B43" s="67" t="s">
        <v>54</v>
      </c>
      <c r="C43" s="24">
        <v>57</v>
      </c>
      <c r="D43" s="25">
        <v>27</v>
      </c>
      <c r="E43" s="26">
        <f t="shared" si="6"/>
        <v>84</v>
      </c>
      <c r="F43" s="58">
        <v>57</v>
      </c>
      <c r="G43" s="25">
        <v>16</v>
      </c>
      <c r="H43" s="29">
        <f t="shared" si="7"/>
        <v>73</v>
      </c>
      <c r="I43" s="58">
        <v>61</v>
      </c>
      <c r="J43" s="25">
        <v>17</v>
      </c>
      <c r="K43" s="29">
        <f t="shared" si="8"/>
        <v>78</v>
      </c>
      <c r="L43" s="58">
        <v>60</v>
      </c>
      <c r="M43" s="25">
        <v>16</v>
      </c>
      <c r="N43" s="30">
        <f t="shared" si="9"/>
        <v>76</v>
      </c>
      <c r="O43" s="55">
        <f t="shared" si="10"/>
        <v>235</v>
      </c>
      <c r="P43" s="32">
        <v>4</v>
      </c>
      <c r="Q43" s="56">
        <f t="shared" si="11"/>
        <v>76</v>
      </c>
      <c r="R43" s="57">
        <v>37</v>
      </c>
      <c r="S43" s="64">
        <f>SUM(O43+Q43)</f>
        <v>311</v>
      </c>
      <c r="T43" s="74">
        <v>24</v>
      </c>
      <c r="U43" s="17"/>
      <c r="V43" s="102"/>
    </row>
    <row r="44" spans="1:22" ht="23.25" customHeight="1" x14ac:dyDescent="0.35">
      <c r="A44" s="97" t="s">
        <v>55</v>
      </c>
      <c r="B44" s="65" t="s">
        <v>56</v>
      </c>
      <c r="C44" s="24">
        <v>54</v>
      </c>
      <c r="D44" s="25">
        <v>16</v>
      </c>
      <c r="E44" s="26">
        <f t="shared" si="6"/>
        <v>70</v>
      </c>
      <c r="F44" s="58">
        <v>62</v>
      </c>
      <c r="G44" s="25">
        <v>26</v>
      </c>
      <c r="H44" s="29">
        <f t="shared" si="7"/>
        <v>88</v>
      </c>
      <c r="I44" s="58">
        <v>59</v>
      </c>
      <c r="J44" s="25">
        <v>24</v>
      </c>
      <c r="K44" s="29">
        <f t="shared" si="8"/>
        <v>83</v>
      </c>
      <c r="L44" s="58">
        <v>60</v>
      </c>
      <c r="M44" s="25">
        <v>27</v>
      </c>
      <c r="N44" s="30">
        <f t="shared" si="9"/>
        <v>87</v>
      </c>
      <c r="O44" s="31">
        <f t="shared" si="10"/>
        <v>235</v>
      </c>
      <c r="P44" s="44">
        <v>5</v>
      </c>
      <c r="Q44" s="33">
        <f t="shared" si="11"/>
        <v>93</v>
      </c>
      <c r="R44" s="34">
        <v>20</v>
      </c>
      <c r="S44" s="63">
        <f>O44+Q44</f>
        <v>328</v>
      </c>
      <c r="T44" s="35">
        <v>16</v>
      </c>
      <c r="U44" s="15"/>
      <c r="V44" s="100">
        <f>S44+S45+S46+S47</f>
        <v>1298</v>
      </c>
    </row>
    <row r="45" spans="1:22" ht="23.25" customHeight="1" thickBot="1" x14ac:dyDescent="0.4">
      <c r="A45" s="98"/>
      <c r="B45" s="66" t="s">
        <v>95</v>
      </c>
      <c r="C45" s="36">
        <v>64</v>
      </c>
      <c r="D45" s="37">
        <v>26</v>
      </c>
      <c r="E45" s="38">
        <f t="shared" si="6"/>
        <v>90</v>
      </c>
      <c r="F45" s="59">
        <v>54</v>
      </c>
      <c r="G45" s="37">
        <v>27</v>
      </c>
      <c r="H45" s="41">
        <f t="shared" si="7"/>
        <v>81</v>
      </c>
      <c r="I45" s="59">
        <v>47</v>
      </c>
      <c r="J45" s="37">
        <v>30</v>
      </c>
      <c r="K45" s="41">
        <f t="shared" si="8"/>
        <v>77</v>
      </c>
      <c r="L45" s="59">
        <v>51</v>
      </c>
      <c r="M45" s="37">
        <v>17</v>
      </c>
      <c r="N45" s="42">
        <f t="shared" si="9"/>
        <v>68</v>
      </c>
      <c r="O45" s="43">
        <f t="shared" si="10"/>
        <v>216</v>
      </c>
      <c r="P45" s="44">
        <v>26</v>
      </c>
      <c r="Q45" s="45">
        <f t="shared" si="11"/>
        <v>100</v>
      </c>
      <c r="R45" s="46">
        <v>17</v>
      </c>
      <c r="S45" s="64">
        <f>SUM(O45+Q45)</f>
        <v>316</v>
      </c>
      <c r="T45" s="47">
        <v>20</v>
      </c>
      <c r="U45" s="16"/>
      <c r="V45" s="101"/>
    </row>
    <row r="46" spans="1:22" ht="23.25" customHeight="1" x14ac:dyDescent="0.35">
      <c r="A46" s="98"/>
      <c r="B46" s="66" t="s">
        <v>57</v>
      </c>
      <c r="C46" s="36">
        <v>63</v>
      </c>
      <c r="D46" s="37">
        <v>34</v>
      </c>
      <c r="E46" s="38">
        <f t="shared" si="6"/>
        <v>97</v>
      </c>
      <c r="F46" s="59">
        <v>55</v>
      </c>
      <c r="G46" s="37">
        <v>18</v>
      </c>
      <c r="H46" s="41">
        <f t="shared" si="7"/>
        <v>73</v>
      </c>
      <c r="I46" s="59">
        <v>64</v>
      </c>
      <c r="J46" s="37">
        <v>25</v>
      </c>
      <c r="K46" s="41">
        <f t="shared" si="8"/>
        <v>89</v>
      </c>
      <c r="L46" s="59">
        <v>50</v>
      </c>
      <c r="M46" s="37">
        <v>20</v>
      </c>
      <c r="N46" s="42">
        <f t="shared" si="9"/>
        <v>70</v>
      </c>
      <c r="O46" s="43">
        <f t="shared" si="10"/>
        <v>232</v>
      </c>
      <c r="P46" s="32">
        <v>11</v>
      </c>
      <c r="Q46" s="45">
        <f t="shared" si="11"/>
        <v>97</v>
      </c>
      <c r="R46" s="46">
        <v>18</v>
      </c>
      <c r="S46" s="64">
        <f>SUM(O46+Q46)</f>
        <v>329</v>
      </c>
      <c r="T46" s="47">
        <v>15</v>
      </c>
      <c r="U46" s="16"/>
      <c r="V46" s="101"/>
    </row>
    <row r="47" spans="1:22" ht="24" customHeight="1" thickBot="1" x14ac:dyDescent="0.4">
      <c r="A47" s="99"/>
      <c r="B47" s="67" t="s">
        <v>58</v>
      </c>
      <c r="C47" s="48">
        <v>60</v>
      </c>
      <c r="D47" s="49">
        <v>26</v>
      </c>
      <c r="E47" s="50">
        <f t="shared" si="6"/>
        <v>86</v>
      </c>
      <c r="F47" s="60">
        <v>53</v>
      </c>
      <c r="G47" s="49">
        <v>27</v>
      </c>
      <c r="H47" s="53">
        <f t="shared" si="7"/>
        <v>80</v>
      </c>
      <c r="I47" s="60">
        <v>43</v>
      </c>
      <c r="J47" s="49">
        <v>34</v>
      </c>
      <c r="K47" s="53">
        <f t="shared" si="8"/>
        <v>77</v>
      </c>
      <c r="L47" s="60">
        <v>62</v>
      </c>
      <c r="M47" s="49">
        <v>20</v>
      </c>
      <c r="N47" s="54">
        <f t="shared" si="9"/>
        <v>82</v>
      </c>
      <c r="O47" s="55">
        <f t="shared" si="10"/>
        <v>218</v>
      </c>
      <c r="P47" s="44">
        <v>23</v>
      </c>
      <c r="Q47" s="56">
        <f t="shared" si="11"/>
        <v>107</v>
      </c>
      <c r="R47" s="57">
        <v>13</v>
      </c>
      <c r="S47" s="64">
        <f>SUM(O47+Q47)</f>
        <v>325</v>
      </c>
      <c r="T47" s="74">
        <v>17</v>
      </c>
      <c r="U47" s="17"/>
      <c r="V47" s="102"/>
    </row>
    <row r="48" spans="1:22" ht="23.25" customHeight="1" thickBot="1" x14ac:dyDescent="0.4">
      <c r="A48" s="97" t="s">
        <v>59</v>
      </c>
      <c r="B48" s="65" t="s">
        <v>96</v>
      </c>
      <c r="C48" s="24">
        <v>45</v>
      </c>
      <c r="D48" s="25">
        <v>22</v>
      </c>
      <c r="E48" s="26">
        <f t="shared" si="6"/>
        <v>67</v>
      </c>
      <c r="F48" s="58">
        <v>58</v>
      </c>
      <c r="G48" s="25">
        <v>27</v>
      </c>
      <c r="H48" s="29">
        <f t="shared" si="7"/>
        <v>85</v>
      </c>
      <c r="I48" s="58">
        <v>58</v>
      </c>
      <c r="J48" s="25">
        <v>17</v>
      </c>
      <c r="K48" s="29">
        <f t="shared" si="8"/>
        <v>75</v>
      </c>
      <c r="L48" s="58">
        <v>61</v>
      </c>
      <c r="M48" s="25">
        <v>25</v>
      </c>
      <c r="N48" s="30">
        <f t="shared" si="9"/>
        <v>86</v>
      </c>
      <c r="O48" s="31">
        <f t="shared" si="10"/>
        <v>222</v>
      </c>
      <c r="P48" s="44">
        <v>19</v>
      </c>
      <c r="Q48" s="33">
        <f t="shared" si="11"/>
        <v>91</v>
      </c>
      <c r="R48" s="34">
        <v>23</v>
      </c>
      <c r="S48" s="63">
        <f>O48+Q48</f>
        <v>313</v>
      </c>
      <c r="T48" s="35">
        <v>22</v>
      </c>
      <c r="U48" s="15"/>
      <c r="V48" s="100">
        <f>S48+S49+S50+S51</f>
        <v>1309</v>
      </c>
    </row>
    <row r="49" spans="1:22" ht="23.25" customHeight="1" x14ac:dyDescent="0.35">
      <c r="A49" s="98"/>
      <c r="B49" s="66" t="s">
        <v>60</v>
      </c>
      <c r="C49" s="36">
        <v>54</v>
      </c>
      <c r="D49" s="37">
        <v>18</v>
      </c>
      <c r="E49" s="38">
        <f t="shared" si="6"/>
        <v>72</v>
      </c>
      <c r="F49" s="59">
        <v>56</v>
      </c>
      <c r="G49" s="37">
        <v>35</v>
      </c>
      <c r="H49" s="41">
        <f t="shared" si="7"/>
        <v>91</v>
      </c>
      <c r="I49" s="59">
        <v>56</v>
      </c>
      <c r="J49" s="37">
        <v>42</v>
      </c>
      <c r="K49" s="41">
        <f t="shared" si="8"/>
        <v>98</v>
      </c>
      <c r="L49" s="59">
        <v>62</v>
      </c>
      <c r="M49" s="37">
        <v>24</v>
      </c>
      <c r="N49" s="42">
        <f t="shared" si="9"/>
        <v>86</v>
      </c>
      <c r="O49" s="43">
        <f t="shared" si="10"/>
        <v>228</v>
      </c>
      <c r="P49" s="32">
        <v>16</v>
      </c>
      <c r="Q49" s="45">
        <f t="shared" si="11"/>
        <v>119</v>
      </c>
      <c r="R49" s="46">
        <v>3</v>
      </c>
      <c r="S49" s="64">
        <f>SUM(O49+Q49)</f>
        <v>347</v>
      </c>
      <c r="T49" s="47">
        <v>4</v>
      </c>
      <c r="U49" s="16"/>
      <c r="V49" s="101"/>
    </row>
    <row r="50" spans="1:22" ht="23.25" customHeight="1" x14ac:dyDescent="0.35">
      <c r="A50" s="98"/>
      <c r="B50" s="66" t="s">
        <v>61</v>
      </c>
      <c r="C50" s="36">
        <v>52</v>
      </c>
      <c r="D50" s="37">
        <v>26</v>
      </c>
      <c r="E50" s="38">
        <f t="shared" si="6"/>
        <v>78</v>
      </c>
      <c r="F50" s="59">
        <v>56</v>
      </c>
      <c r="G50" s="37">
        <v>27</v>
      </c>
      <c r="H50" s="41">
        <f t="shared" si="7"/>
        <v>83</v>
      </c>
      <c r="I50" s="59">
        <v>47</v>
      </c>
      <c r="J50" s="37">
        <v>16</v>
      </c>
      <c r="K50" s="41">
        <f t="shared" si="8"/>
        <v>63</v>
      </c>
      <c r="L50" s="59">
        <v>59</v>
      </c>
      <c r="M50" s="37">
        <v>16</v>
      </c>
      <c r="N50" s="42">
        <f t="shared" si="9"/>
        <v>75</v>
      </c>
      <c r="O50" s="43">
        <f t="shared" si="10"/>
        <v>214</v>
      </c>
      <c r="P50" s="44">
        <v>29</v>
      </c>
      <c r="Q50" s="45">
        <f t="shared" si="11"/>
        <v>85</v>
      </c>
      <c r="R50" s="46">
        <v>25</v>
      </c>
      <c r="S50" s="64">
        <f>SUM(O50+Q50)</f>
        <v>299</v>
      </c>
      <c r="T50" s="47">
        <v>30</v>
      </c>
      <c r="U50" s="16"/>
      <c r="V50" s="101"/>
    </row>
    <row r="51" spans="1:22" ht="24" customHeight="1" thickBot="1" x14ac:dyDescent="0.4">
      <c r="A51" s="99"/>
      <c r="B51" s="67" t="s">
        <v>62</v>
      </c>
      <c r="C51" s="48">
        <v>57</v>
      </c>
      <c r="D51" s="49">
        <v>23</v>
      </c>
      <c r="E51" s="50">
        <f t="shared" si="6"/>
        <v>80</v>
      </c>
      <c r="F51" s="60">
        <v>62</v>
      </c>
      <c r="G51" s="49">
        <v>42</v>
      </c>
      <c r="H51" s="71">
        <f t="shared" si="7"/>
        <v>104</v>
      </c>
      <c r="I51" s="60">
        <v>57</v>
      </c>
      <c r="J51" s="49">
        <v>26</v>
      </c>
      <c r="K51" s="53">
        <f t="shared" si="8"/>
        <v>83</v>
      </c>
      <c r="L51" s="60">
        <v>58</v>
      </c>
      <c r="M51" s="49">
        <v>25</v>
      </c>
      <c r="N51" s="54">
        <f t="shared" si="9"/>
        <v>83</v>
      </c>
      <c r="O51" s="55">
        <f t="shared" si="10"/>
        <v>234</v>
      </c>
      <c r="P51" s="44">
        <v>7</v>
      </c>
      <c r="Q51" s="56">
        <f t="shared" si="11"/>
        <v>116</v>
      </c>
      <c r="R51" s="57">
        <v>5</v>
      </c>
      <c r="S51" s="64">
        <f>SUM(O51+Q51)</f>
        <v>350</v>
      </c>
      <c r="T51" s="74">
        <v>3</v>
      </c>
      <c r="U51" s="17"/>
      <c r="V51" s="102"/>
    </row>
    <row r="52" spans="1:22" ht="23.25" customHeight="1" x14ac:dyDescent="0.35">
      <c r="A52" s="97" t="s">
        <v>63</v>
      </c>
      <c r="B52" s="65" t="s">
        <v>64</v>
      </c>
      <c r="C52" s="24">
        <v>52</v>
      </c>
      <c r="D52" s="25">
        <v>26</v>
      </c>
      <c r="E52" s="26">
        <f t="shared" si="6"/>
        <v>78</v>
      </c>
      <c r="F52" s="58">
        <v>58</v>
      </c>
      <c r="G52" s="25">
        <v>15</v>
      </c>
      <c r="H52" s="29">
        <f t="shared" si="7"/>
        <v>73</v>
      </c>
      <c r="I52" s="58">
        <v>51</v>
      </c>
      <c r="J52" s="25">
        <v>15</v>
      </c>
      <c r="K52" s="29">
        <f t="shared" si="8"/>
        <v>66</v>
      </c>
      <c r="L52" s="58">
        <v>58</v>
      </c>
      <c r="M52" s="25">
        <v>24</v>
      </c>
      <c r="N52" s="30">
        <f t="shared" si="9"/>
        <v>82</v>
      </c>
      <c r="O52" s="31">
        <f t="shared" si="10"/>
        <v>219</v>
      </c>
      <c r="P52" s="32">
        <v>21</v>
      </c>
      <c r="Q52" s="33">
        <f t="shared" si="11"/>
        <v>80</v>
      </c>
      <c r="R52" s="34">
        <v>35</v>
      </c>
      <c r="S52" s="63">
        <f>O52+Q52</f>
        <v>299</v>
      </c>
      <c r="T52" s="35">
        <v>31</v>
      </c>
      <c r="U52" s="15"/>
      <c r="V52" s="100">
        <f>S52+S53+S54+S55</f>
        <v>885</v>
      </c>
    </row>
    <row r="53" spans="1:22" ht="23.25" customHeight="1" x14ac:dyDescent="0.35">
      <c r="A53" s="98"/>
      <c r="B53" s="66" t="s">
        <v>65</v>
      </c>
      <c r="C53" s="36">
        <v>44</v>
      </c>
      <c r="D53" s="37">
        <v>8</v>
      </c>
      <c r="E53" s="38">
        <f t="shared" si="6"/>
        <v>52</v>
      </c>
      <c r="F53" s="59">
        <v>12</v>
      </c>
      <c r="G53" s="37">
        <v>8</v>
      </c>
      <c r="H53" s="41">
        <f t="shared" si="7"/>
        <v>20</v>
      </c>
      <c r="I53" s="59">
        <v>61</v>
      </c>
      <c r="J53" s="37">
        <v>17</v>
      </c>
      <c r="K53" s="41">
        <f t="shared" si="8"/>
        <v>78</v>
      </c>
      <c r="L53" s="59">
        <v>20</v>
      </c>
      <c r="M53" s="37">
        <v>7</v>
      </c>
      <c r="N53" s="42">
        <f t="shared" si="9"/>
        <v>27</v>
      </c>
      <c r="O53" s="43">
        <f t="shared" si="10"/>
        <v>137</v>
      </c>
      <c r="P53" s="44">
        <v>61</v>
      </c>
      <c r="Q53" s="45">
        <f t="shared" si="11"/>
        <v>40</v>
      </c>
      <c r="R53" s="46">
        <v>70</v>
      </c>
      <c r="S53" s="64">
        <f>SUM(O53+Q53)</f>
        <v>177</v>
      </c>
      <c r="T53" s="47">
        <v>67</v>
      </c>
      <c r="U53" s="16"/>
      <c r="V53" s="101"/>
    </row>
    <row r="54" spans="1:22" ht="23.25" customHeight="1" thickBot="1" x14ac:dyDescent="0.4">
      <c r="A54" s="98"/>
      <c r="B54" s="66" t="s">
        <v>66</v>
      </c>
      <c r="C54" s="36">
        <v>38</v>
      </c>
      <c r="D54" s="37">
        <v>18</v>
      </c>
      <c r="E54" s="38">
        <f t="shared" si="6"/>
        <v>56</v>
      </c>
      <c r="F54" s="59">
        <v>26</v>
      </c>
      <c r="G54" s="37">
        <v>15</v>
      </c>
      <c r="H54" s="41">
        <f t="shared" si="7"/>
        <v>41</v>
      </c>
      <c r="I54" s="59">
        <v>24</v>
      </c>
      <c r="J54" s="37">
        <v>18</v>
      </c>
      <c r="K54" s="41">
        <f t="shared" si="8"/>
        <v>42</v>
      </c>
      <c r="L54" s="59">
        <v>35</v>
      </c>
      <c r="M54" s="37">
        <v>17</v>
      </c>
      <c r="N54" s="42">
        <f t="shared" si="9"/>
        <v>52</v>
      </c>
      <c r="O54" s="43">
        <f t="shared" si="10"/>
        <v>123</v>
      </c>
      <c r="P54" s="44">
        <v>69</v>
      </c>
      <c r="Q54" s="45">
        <f t="shared" si="11"/>
        <v>68</v>
      </c>
      <c r="R54" s="46">
        <v>46</v>
      </c>
      <c r="S54" s="64">
        <f>SUM(O54+Q54)</f>
        <v>191</v>
      </c>
      <c r="T54" s="47">
        <v>63</v>
      </c>
      <c r="U54" s="16"/>
      <c r="V54" s="101"/>
    </row>
    <row r="55" spans="1:22" ht="24" customHeight="1" thickBot="1" x14ac:dyDescent="0.4">
      <c r="A55" s="99"/>
      <c r="B55" s="67" t="s">
        <v>67</v>
      </c>
      <c r="C55" s="48">
        <v>54</v>
      </c>
      <c r="D55" s="49">
        <v>19</v>
      </c>
      <c r="E55" s="50">
        <f t="shared" si="6"/>
        <v>73</v>
      </c>
      <c r="F55" s="60">
        <v>27</v>
      </c>
      <c r="G55" s="49">
        <v>18</v>
      </c>
      <c r="H55" s="53">
        <f t="shared" si="7"/>
        <v>45</v>
      </c>
      <c r="I55" s="60">
        <v>47</v>
      </c>
      <c r="J55" s="49">
        <v>18</v>
      </c>
      <c r="K55" s="53">
        <f t="shared" si="8"/>
        <v>65</v>
      </c>
      <c r="L55" s="60">
        <v>25</v>
      </c>
      <c r="M55" s="49">
        <v>10</v>
      </c>
      <c r="N55" s="54">
        <f t="shared" si="9"/>
        <v>35</v>
      </c>
      <c r="O55" s="55">
        <f t="shared" si="10"/>
        <v>153</v>
      </c>
      <c r="P55" s="32">
        <v>58</v>
      </c>
      <c r="Q55" s="56">
        <f t="shared" si="11"/>
        <v>65</v>
      </c>
      <c r="R55" s="57">
        <v>50</v>
      </c>
      <c r="S55" s="64">
        <f>SUM(O55+Q55)</f>
        <v>218</v>
      </c>
      <c r="T55" s="74">
        <v>54</v>
      </c>
      <c r="U55" s="17"/>
      <c r="V55" s="102"/>
    </row>
    <row r="56" spans="1:22" ht="23.25" customHeight="1" x14ac:dyDescent="0.35">
      <c r="A56" s="97" t="s">
        <v>68</v>
      </c>
      <c r="B56" s="65" t="s">
        <v>69</v>
      </c>
      <c r="C56" s="24">
        <v>51</v>
      </c>
      <c r="D56" s="25">
        <v>8</v>
      </c>
      <c r="E56" s="26">
        <f t="shared" si="6"/>
        <v>59</v>
      </c>
      <c r="F56" s="58">
        <v>28</v>
      </c>
      <c r="G56" s="25">
        <v>8</v>
      </c>
      <c r="H56" s="29">
        <f t="shared" si="7"/>
        <v>36</v>
      </c>
      <c r="I56" s="58">
        <v>39</v>
      </c>
      <c r="J56" s="25">
        <v>7</v>
      </c>
      <c r="K56" s="29">
        <f t="shared" si="8"/>
        <v>46</v>
      </c>
      <c r="L56" s="58">
        <v>42</v>
      </c>
      <c r="M56" s="25">
        <v>12</v>
      </c>
      <c r="N56" s="30">
        <f t="shared" si="9"/>
        <v>54</v>
      </c>
      <c r="O56" s="31">
        <f t="shared" si="10"/>
        <v>160</v>
      </c>
      <c r="P56" s="44">
        <v>51</v>
      </c>
      <c r="Q56" s="33">
        <f t="shared" si="11"/>
        <v>35</v>
      </c>
      <c r="R56" s="34">
        <v>71</v>
      </c>
      <c r="S56" s="63">
        <f>O56+Q56</f>
        <v>195</v>
      </c>
      <c r="T56" s="35">
        <v>61</v>
      </c>
      <c r="U56" s="15"/>
      <c r="V56" s="100">
        <f>S56+S57+S58+S59</f>
        <v>864</v>
      </c>
    </row>
    <row r="57" spans="1:22" ht="23.25" customHeight="1" thickBot="1" x14ac:dyDescent="0.4">
      <c r="A57" s="98"/>
      <c r="B57" s="66" t="s">
        <v>70</v>
      </c>
      <c r="C57" s="36">
        <v>45</v>
      </c>
      <c r="D57" s="37">
        <v>11</v>
      </c>
      <c r="E57" s="38">
        <f t="shared" si="6"/>
        <v>56</v>
      </c>
      <c r="F57" s="59">
        <v>24</v>
      </c>
      <c r="G57" s="37">
        <v>18</v>
      </c>
      <c r="H57" s="41">
        <f t="shared" si="7"/>
        <v>42</v>
      </c>
      <c r="I57" s="59">
        <v>42</v>
      </c>
      <c r="J57" s="37">
        <v>16</v>
      </c>
      <c r="K57" s="41">
        <f t="shared" si="8"/>
        <v>58</v>
      </c>
      <c r="L57" s="59">
        <v>47</v>
      </c>
      <c r="M57" s="37">
        <v>21</v>
      </c>
      <c r="N57" s="42">
        <f t="shared" si="9"/>
        <v>68</v>
      </c>
      <c r="O57" s="43">
        <f t="shared" si="10"/>
        <v>158</v>
      </c>
      <c r="P57" s="44">
        <v>53</v>
      </c>
      <c r="Q57" s="45">
        <f t="shared" si="11"/>
        <v>66</v>
      </c>
      <c r="R57" s="46">
        <v>49</v>
      </c>
      <c r="S57" s="64">
        <f>SUM(O57+Q57)</f>
        <v>224</v>
      </c>
      <c r="T57" s="47">
        <v>52</v>
      </c>
      <c r="U57" s="16"/>
      <c r="V57" s="101"/>
    </row>
    <row r="58" spans="1:22" ht="23.25" customHeight="1" x14ac:dyDescent="0.35">
      <c r="A58" s="98"/>
      <c r="B58" s="66" t="s">
        <v>71</v>
      </c>
      <c r="C58" s="36">
        <v>42</v>
      </c>
      <c r="D58" s="37">
        <v>18</v>
      </c>
      <c r="E58" s="38">
        <f t="shared" si="6"/>
        <v>60</v>
      </c>
      <c r="F58" s="59">
        <v>37</v>
      </c>
      <c r="G58" s="37">
        <v>20</v>
      </c>
      <c r="H58" s="41">
        <f t="shared" si="7"/>
        <v>57</v>
      </c>
      <c r="I58" s="59">
        <v>42</v>
      </c>
      <c r="J58" s="37">
        <v>16</v>
      </c>
      <c r="K58" s="41">
        <f t="shared" si="8"/>
        <v>58</v>
      </c>
      <c r="L58" s="59">
        <v>29</v>
      </c>
      <c r="M58" s="37">
        <v>9</v>
      </c>
      <c r="N58" s="42">
        <f t="shared" si="9"/>
        <v>38</v>
      </c>
      <c r="O58" s="43">
        <f t="shared" si="10"/>
        <v>150</v>
      </c>
      <c r="P58" s="32">
        <v>59</v>
      </c>
      <c r="Q58" s="45">
        <f t="shared" si="11"/>
        <v>63</v>
      </c>
      <c r="R58" s="46">
        <v>54</v>
      </c>
      <c r="S58" s="64">
        <f>SUM(O58+Q58)</f>
        <v>213</v>
      </c>
      <c r="T58" s="47">
        <v>57</v>
      </c>
      <c r="U58" s="16"/>
      <c r="V58" s="101"/>
    </row>
    <row r="59" spans="1:22" ht="24" customHeight="1" thickBot="1" x14ac:dyDescent="0.4">
      <c r="A59" s="99"/>
      <c r="B59" s="67" t="s">
        <v>72</v>
      </c>
      <c r="C59" s="48">
        <v>35</v>
      </c>
      <c r="D59" s="49">
        <v>27</v>
      </c>
      <c r="E59" s="50">
        <f t="shared" si="6"/>
        <v>62</v>
      </c>
      <c r="F59" s="60">
        <v>44</v>
      </c>
      <c r="G59" s="49">
        <v>11</v>
      </c>
      <c r="H59" s="53">
        <f t="shared" si="7"/>
        <v>55</v>
      </c>
      <c r="I59" s="60">
        <v>34</v>
      </c>
      <c r="J59" s="49">
        <v>15</v>
      </c>
      <c r="K59" s="53">
        <f t="shared" si="8"/>
        <v>49</v>
      </c>
      <c r="L59" s="60">
        <v>50</v>
      </c>
      <c r="M59" s="49">
        <v>16</v>
      </c>
      <c r="N59" s="54">
        <f t="shared" si="9"/>
        <v>66</v>
      </c>
      <c r="O59" s="55">
        <f t="shared" si="10"/>
        <v>163</v>
      </c>
      <c r="P59" s="44">
        <v>47</v>
      </c>
      <c r="Q59" s="56">
        <f t="shared" si="11"/>
        <v>69</v>
      </c>
      <c r="R59" s="57">
        <v>43</v>
      </c>
      <c r="S59" s="64">
        <f>SUM(O59+Q59)</f>
        <v>232</v>
      </c>
      <c r="T59" s="74">
        <v>46</v>
      </c>
      <c r="U59" s="17"/>
      <c r="V59" s="102"/>
    </row>
    <row r="60" spans="1:22" ht="23.25" customHeight="1" thickBot="1" x14ac:dyDescent="0.4">
      <c r="A60" s="97" t="s">
        <v>73</v>
      </c>
      <c r="B60" s="65" t="s">
        <v>103</v>
      </c>
      <c r="C60" s="24">
        <v>41</v>
      </c>
      <c r="D60" s="25">
        <v>17</v>
      </c>
      <c r="E60" s="26">
        <f t="shared" si="6"/>
        <v>58</v>
      </c>
      <c r="F60" s="58">
        <v>62</v>
      </c>
      <c r="G60" s="25">
        <v>24</v>
      </c>
      <c r="H60" s="29">
        <f t="shared" si="7"/>
        <v>86</v>
      </c>
      <c r="I60" s="58">
        <v>37</v>
      </c>
      <c r="J60" s="25">
        <v>36</v>
      </c>
      <c r="K60" s="29">
        <f t="shared" si="8"/>
        <v>73</v>
      </c>
      <c r="L60" s="58">
        <v>73</v>
      </c>
      <c r="M60" s="25">
        <v>18</v>
      </c>
      <c r="N60" s="30">
        <f t="shared" si="9"/>
        <v>91</v>
      </c>
      <c r="O60" s="31">
        <f t="shared" si="10"/>
        <v>213</v>
      </c>
      <c r="P60" s="44">
        <v>30</v>
      </c>
      <c r="Q60" s="33">
        <f t="shared" si="11"/>
        <v>95</v>
      </c>
      <c r="R60" s="34">
        <v>19</v>
      </c>
      <c r="S60" s="63">
        <f>O60+Q60</f>
        <v>308</v>
      </c>
      <c r="T60" s="35">
        <v>25</v>
      </c>
      <c r="U60" s="15"/>
      <c r="V60" s="100">
        <f>S60+S61+S62+S63</f>
        <v>1300</v>
      </c>
    </row>
    <row r="61" spans="1:22" ht="23.25" customHeight="1" x14ac:dyDescent="0.35">
      <c r="A61" s="98"/>
      <c r="B61" s="66" t="s">
        <v>104</v>
      </c>
      <c r="C61" s="36">
        <v>58</v>
      </c>
      <c r="D61" s="37">
        <v>17</v>
      </c>
      <c r="E61" s="38">
        <f t="shared" si="6"/>
        <v>75</v>
      </c>
      <c r="F61" s="59">
        <v>46</v>
      </c>
      <c r="G61" s="37">
        <v>26</v>
      </c>
      <c r="H61" s="41">
        <f t="shared" si="7"/>
        <v>72</v>
      </c>
      <c r="I61" s="59">
        <v>50</v>
      </c>
      <c r="J61" s="37">
        <v>15</v>
      </c>
      <c r="K61" s="41">
        <f t="shared" si="8"/>
        <v>65</v>
      </c>
      <c r="L61" s="59">
        <v>65</v>
      </c>
      <c r="M61" s="37">
        <v>25</v>
      </c>
      <c r="N61" s="42">
        <f t="shared" si="9"/>
        <v>90</v>
      </c>
      <c r="O61" s="43">
        <f t="shared" si="10"/>
        <v>219</v>
      </c>
      <c r="P61" s="32">
        <v>22</v>
      </c>
      <c r="Q61" s="45">
        <f t="shared" si="11"/>
        <v>83</v>
      </c>
      <c r="R61" s="46">
        <v>28</v>
      </c>
      <c r="S61" s="64">
        <f>SUM(O61+Q61)</f>
        <v>302</v>
      </c>
      <c r="T61" s="47">
        <v>26</v>
      </c>
      <c r="U61" s="16"/>
      <c r="V61" s="101"/>
    </row>
    <row r="62" spans="1:22" ht="23.25" customHeight="1" x14ac:dyDescent="0.35">
      <c r="A62" s="98"/>
      <c r="B62" s="66" t="s">
        <v>105</v>
      </c>
      <c r="C62" s="36">
        <v>55</v>
      </c>
      <c r="D62" s="37">
        <v>42</v>
      </c>
      <c r="E62" s="38">
        <f t="shared" si="6"/>
        <v>97</v>
      </c>
      <c r="F62" s="59">
        <v>55</v>
      </c>
      <c r="G62" s="37">
        <v>22</v>
      </c>
      <c r="H62" s="41">
        <f t="shared" si="7"/>
        <v>77</v>
      </c>
      <c r="I62" s="59">
        <v>58</v>
      </c>
      <c r="J62" s="37">
        <v>34</v>
      </c>
      <c r="K62" s="41">
        <f t="shared" si="8"/>
        <v>92</v>
      </c>
      <c r="L62" s="59">
        <v>48</v>
      </c>
      <c r="M62" s="37">
        <v>17</v>
      </c>
      <c r="N62" s="42">
        <f t="shared" si="9"/>
        <v>65</v>
      </c>
      <c r="O62" s="43">
        <f t="shared" si="10"/>
        <v>216</v>
      </c>
      <c r="P62" s="44">
        <v>27</v>
      </c>
      <c r="Q62" s="45">
        <f t="shared" si="11"/>
        <v>115</v>
      </c>
      <c r="R62" s="46">
        <v>7</v>
      </c>
      <c r="S62" s="64">
        <f>SUM(O62+Q62)</f>
        <v>331</v>
      </c>
      <c r="T62" s="47">
        <v>14</v>
      </c>
      <c r="U62" s="16"/>
      <c r="V62" s="101"/>
    </row>
    <row r="63" spans="1:22" ht="24" customHeight="1" thickBot="1" x14ac:dyDescent="0.4">
      <c r="A63" s="99"/>
      <c r="B63" s="67" t="s">
        <v>106</v>
      </c>
      <c r="C63" s="48">
        <v>64</v>
      </c>
      <c r="D63" s="49">
        <v>17</v>
      </c>
      <c r="E63" s="50">
        <f t="shared" si="6"/>
        <v>81</v>
      </c>
      <c r="F63" s="60">
        <v>63</v>
      </c>
      <c r="G63" s="49">
        <v>35</v>
      </c>
      <c r="H63" s="53">
        <f t="shared" si="7"/>
        <v>98</v>
      </c>
      <c r="I63" s="60">
        <v>62</v>
      </c>
      <c r="J63" s="49">
        <v>26</v>
      </c>
      <c r="K63" s="53">
        <f t="shared" si="8"/>
        <v>88</v>
      </c>
      <c r="L63" s="60">
        <v>61</v>
      </c>
      <c r="M63" s="49">
        <v>31</v>
      </c>
      <c r="N63" s="54">
        <f t="shared" si="9"/>
        <v>92</v>
      </c>
      <c r="O63" s="55">
        <f t="shared" si="10"/>
        <v>250</v>
      </c>
      <c r="P63" s="44">
        <v>2</v>
      </c>
      <c r="Q63" s="56">
        <f t="shared" si="11"/>
        <v>109</v>
      </c>
      <c r="R63" s="57">
        <v>11</v>
      </c>
      <c r="S63" s="64">
        <f>SUM(O63+Q63)</f>
        <v>359</v>
      </c>
      <c r="T63" s="74">
        <v>2</v>
      </c>
      <c r="U63" s="17"/>
      <c r="V63" s="102"/>
    </row>
    <row r="64" spans="1:22" ht="23.25" customHeight="1" x14ac:dyDescent="0.35">
      <c r="A64" s="97" t="s">
        <v>74</v>
      </c>
      <c r="B64" s="65" t="s">
        <v>75</v>
      </c>
      <c r="C64" s="24">
        <v>50</v>
      </c>
      <c r="D64" s="25">
        <v>24</v>
      </c>
      <c r="E64" s="26">
        <f t="shared" si="6"/>
        <v>74</v>
      </c>
      <c r="F64" s="58">
        <v>53</v>
      </c>
      <c r="G64" s="25">
        <v>17</v>
      </c>
      <c r="H64" s="29">
        <f t="shared" si="7"/>
        <v>70</v>
      </c>
      <c r="I64" s="58">
        <v>56</v>
      </c>
      <c r="J64" s="25">
        <v>26</v>
      </c>
      <c r="K64" s="29">
        <f t="shared" si="8"/>
        <v>82</v>
      </c>
      <c r="L64" s="58">
        <v>48</v>
      </c>
      <c r="M64" s="25">
        <v>15</v>
      </c>
      <c r="N64" s="30">
        <f t="shared" si="9"/>
        <v>63</v>
      </c>
      <c r="O64" s="31">
        <f t="shared" si="10"/>
        <v>207</v>
      </c>
      <c r="P64" s="32">
        <v>31</v>
      </c>
      <c r="Q64" s="33">
        <f t="shared" si="11"/>
        <v>82</v>
      </c>
      <c r="R64" s="34">
        <v>32</v>
      </c>
      <c r="S64" s="63">
        <f>O64+Q64</f>
        <v>289</v>
      </c>
      <c r="T64" s="35">
        <v>34</v>
      </c>
      <c r="U64" s="15"/>
      <c r="V64" s="100">
        <f>S64+S65+S66+S67</f>
        <v>1002</v>
      </c>
    </row>
    <row r="65" spans="1:22" ht="23.25" customHeight="1" x14ac:dyDescent="0.35">
      <c r="A65" s="98"/>
      <c r="B65" s="66" t="s">
        <v>97</v>
      </c>
      <c r="C65" s="36">
        <v>32</v>
      </c>
      <c r="D65" s="37">
        <v>18</v>
      </c>
      <c r="E65" s="38">
        <f t="shared" si="6"/>
        <v>50</v>
      </c>
      <c r="F65" s="59">
        <v>43</v>
      </c>
      <c r="G65" s="37">
        <v>14</v>
      </c>
      <c r="H65" s="41">
        <f t="shared" si="7"/>
        <v>57</v>
      </c>
      <c r="I65" s="59">
        <v>39</v>
      </c>
      <c r="J65" s="37">
        <v>16</v>
      </c>
      <c r="K65" s="41">
        <f t="shared" si="8"/>
        <v>55</v>
      </c>
      <c r="L65" s="59">
        <v>49</v>
      </c>
      <c r="M65" s="37">
        <v>15</v>
      </c>
      <c r="N65" s="42">
        <f t="shared" si="9"/>
        <v>64</v>
      </c>
      <c r="O65" s="43">
        <f t="shared" si="10"/>
        <v>163</v>
      </c>
      <c r="P65" s="44">
        <v>48</v>
      </c>
      <c r="Q65" s="45">
        <f t="shared" si="11"/>
        <v>63</v>
      </c>
      <c r="R65" s="46">
        <v>53</v>
      </c>
      <c r="S65" s="64">
        <f>SUM(O65+Q65)</f>
        <v>226</v>
      </c>
      <c r="T65" s="47">
        <v>50</v>
      </c>
      <c r="U65" s="16"/>
      <c r="V65" s="101"/>
    </row>
    <row r="66" spans="1:22" ht="23.25" customHeight="1" thickBot="1" x14ac:dyDescent="0.4">
      <c r="A66" s="98"/>
      <c r="B66" s="66" t="s">
        <v>76</v>
      </c>
      <c r="C66" s="36">
        <v>51</v>
      </c>
      <c r="D66" s="37">
        <v>20</v>
      </c>
      <c r="E66" s="38">
        <f t="shared" si="6"/>
        <v>71</v>
      </c>
      <c r="F66" s="59">
        <v>43</v>
      </c>
      <c r="G66" s="37">
        <v>9</v>
      </c>
      <c r="H66" s="41">
        <f t="shared" si="7"/>
        <v>52</v>
      </c>
      <c r="I66" s="59">
        <v>41</v>
      </c>
      <c r="J66" s="37">
        <v>8</v>
      </c>
      <c r="K66" s="41">
        <f t="shared" si="8"/>
        <v>49</v>
      </c>
      <c r="L66" s="59">
        <v>56</v>
      </c>
      <c r="M66" s="37">
        <v>18</v>
      </c>
      <c r="N66" s="42">
        <f t="shared" si="9"/>
        <v>74</v>
      </c>
      <c r="O66" s="43">
        <f t="shared" si="10"/>
        <v>191</v>
      </c>
      <c r="P66" s="44">
        <v>36</v>
      </c>
      <c r="Q66" s="45">
        <f t="shared" si="11"/>
        <v>55</v>
      </c>
      <c r="R66" s="46">
        <v>60</v>
      </c>
      <c r="S66" s="64">
        <f>SUM(O66+Q66)</f>
        <v>246</v>
      </c>
      <c r="T66" s="47">
        <v>40</v>
      </c>
      <c r="U66" s="16"/>
      <c r="V66" s="101"/>
    </row>
    <row r="67" spans="1:22" ht="24" customHeight="1" thickBot="1" x14ac:dyDescent="0.4">
      <c r="A67" s="99"/>
      <c r="B67" s="67" t="s">
        <v>77</v>
      </c>
      <c r="C67" s="48">
        <v>52</v>
      </c>
      <c r="D67" s="49">
        <v>26</v>
      </c>
      <c r="E67" s="50">
        <f t="shared" si="6"/>
        <v>78</v>
      </c>
      <c r="F67" s="60">
        <v>37</v>
      </c>
      <c r="G67" s="49">
        <v>8</v>
      </c>
      <c r="H67" s="53">
        <f t="shared" si="7"/>
        <v>45</v>
      </c>
      <c r="I67" s="60">
        <v>32</v>
      </c>
      <c r="J67" s="49">
        <v>17</v>
      </c>
      <c r="K67" s="53">
        <f t="shared" si="8"/>
        <v>49</v>
      </c>
      <c r="L67" s="60">
        <v>47</v>
      </c>
      <c r="M67" s="49">
        <v>22</v>
      </c>
      <c r="N67" s="54">
        <f t="shared" si="9"/>
        <v>69</v>
      </c>
      <c r="O67" s="55">
        <f t="shared" si="10"/>
        <v>168</v>
      </c>
      <c r="P67" s="32">
        <v>44</v>
      </c>
      <c r="Q67" s="56">
        <f t="shared" si="11"/>
        <v>73</v>
      </c>
      <c r="R67" s="57">
        <v>40</v>
      </c>
      <c r="S67" s="64">
        <f>SUM(O67+Q67)</f>
        <v>241</v>
      </c>
      <c r="T67" s="74">
        <v>43</v>
      </c>
      <c r="U67" s="17"/>
      <c r="V67" s="102"/>
    </row>
    <row r="68" spans="1:22" ht="23.25" customHeight="1" x14ac:dyDescent="0.35">
      <c r="A68" s="104" t="s">
        <v>78</v>
      </c>
      <c r="B68" s="65" t="s">
        <v>79</v>
      </c>
      <c r="C68" s="24">
        <v>49</v>
      </c>
      <c r="D68" s="25">
        <v>17</v>
      </c>
      <c r="E68" s="26">
        <f t="shared" ref="E68:E75" si="12">SUM(C68:D68)</f>
        <v>66</v>
      </c>
      <c r="F68" s="58">
        <v>38</v>
      </c>
      <c r="G68" s="25">
        <v>18</v>
      </c>
      <c r="H68" s="29">
        <f t="shared" ref="H68:H75" si="13">SUM(F68:G68)</f>
        <v>56</v>
      </c>
      <c r="I68" s="58">
        <v>37</v>
      </c>
      <c r="J68" s="25">
        <v>9</v>
      </c>
      <c r="K68" s="29">
        <f t="shared" ref="K68:K75" si="14">SUM(I68:J68)</f>
        <v>46</v>
      </c>
      <c r="L68" s="58">
        <v>44</v>
      </c>
      <c r="M68" s="25">
        <v>8</v>
      </c>
      <c r="N68" s="30">
        <f t="shared" ref="N68:N75" si="15">SUM(L68:M68)</f>
        <v>52</v>
      </c>
      <c r="O68" s="31">
        <f t="shared" ref="O68:O75" si="16">C68+F68+I68+L68</f>
        <v>168</v>
      </c>
      <c r="P68" s="44">
        <v>45</v>
      </c>
      <c r="Q68" s="33">
        <f t="shared" ref="Q68:Q75" si="17">D68+G68+J68+M68</f>
        <v>52</v>
      </c>
      <c r="R68" s="34">
        <v>61</v>
      </c>
      <c r="S68" s="63">
        <f>O68+Q68</f>
        <v>220</v>
      </c>
      <c r="T68" s="35">
        <v>53</v>
      </c>
      <c r="U68" s="15"/>
      <c r="V68" s="100">
        <f>S68+S69+S70+S71</f>
        <v>882</v>
      </c>
    </row>
    <row r="69" spans="1:22" ht="23.25" customHeight="1" thickBot="1" x14ac:dyDescent="0.4">
      <c r="A69" s="105"/>
      <c r="B69" s="66" t="s">
        <v>98</v>
      </c>
      <c r="C69" s="36">
        <v>45</v>
      </c>
      <c r="D69" s="37">
        <v>7</v>
      </c>
      <c r="E69" s="38">
        <f t="shared" si="12"/>
        <v>52</v>
      </c>
      <c r="F69" s="59">
        <v>38</v>
      </c>
      <c r="G69" s="37">
        <v>8</v>
      </c>
      <c r="H69" s="41">
        <f t="shared" si="13"/>
        <v>46</v>
      </c>
      <c r="I69" s="59">
        <v>47</v>
      </c>
      <c r="J69" s="37">
        <v>24</v>
      </c>
      <c r="K69" s="41">
        <f t="shared" si="14"/>
        <v>71</v>
      </c>
      <c r="L69" s="59">
        <v>36</v>
      </c>
      <c r="M69" s="37">
        <v>22</v>
      </c>
      <c r="N69" s="42">
        <f t="shared" si="15"/>
        <v>58</v>
      </c>
      <c r="O69" s="43">
        <f t="shared" si="16"/>
        <v>166</v>
      </c>
      <c r="P69" s="44">
        <v>46</v>
      </c>
      <c r="Q69" s="45">
        <f t="shared" si="17"/>
        <v>61</v>
      </c>
      <c r="R69" s="46">
        <v>56</v>
      </c>
      <c r="S69" s="64">
        <f>SUM(O69+Q69)</f>
        <v>227</v>
      </c>
      <c r="T69" s="47">
        <v>48</v>
      </c>
      <c r="U69" s="16"/>
      <c r="V69" s="101"/>
    </row>
    <row r="70" spans="1:22" ht="23.25" customHeight="1" x14ac:dyDescent="0.35">
      <c r="A70" s="105"/>
      <c r="B70" s="66" t="s">
        <v>99</v>
      </c>
      <c r="C70" s="36">
        <v>36</v>
      </c>
      <c r="D70" s="37">
        <v>10</v>
      </c>
      <c r="E70" s="38">
        <f t="shared" si="12"/>
        <v>46</v>
      </c>
      <c r="F70" s="59">
        <v>40</v>
      </c>
      <c r="G70" s="37">
        <v>15</v>
      </c>
      <c r="H70" s="41">
        <f t="shared" si="13"/>
        <v>55</v>
      </c>
      <c r="I70" s="59">
        <v>44</v>
      </c>
      <c r="J70" s="37">
        <v>18</v>
      </c>
      <c r="K70" s="41">
        <f t="shared" si="14"/>
        <v>62</v>
      </c>
      <c r="L70" s="59">
        <v>38</v>
      </c>
      <c r="M70" s="37">
        <v>25</v>
      </c>
      <c r="N70" s="42">
        <f t="shared" si="15"/>
        <v>63</v>
      </c>
      <c r="O70" s="43">
        <f t="shared" si="16"/>
        <v>158</v>
      </c>
      <c r="P70" s="32">
        <v>54</v>
      </c>
      <c r="Q70" s="45">
        <f t="shared" si="17"/>
        <v>68</v>
      </c>
      <c r="R70" s="46">
        <v>45</v>
      </c>
      <c r="S70" s="64">
        <f>SUM(O70+Q70)</f>
        <v>226</v>
      </c>
      <c r="T70" s="47">
        <v>51</v>
      </c>
      <c r="U70" s="16"/>
      <c r="V70" s="101"/>
    </row>
    <row r="71" spans="1:22" ht="24" customHeight="1" thickBot="1" x14ac:dyDescent="0.4">
      <c r="A71" s="106"/>
      <c r="B71" s="67" t="s">
        <v>100</v>
      </c>
      <c r="C71" s="48">
        <v>37</v>
      </c>
      <c r="D71" s="49">
        <v>8</v>
      </c>
      <c r="E71" s="50">
        <f t="shared" si="12"/>
        <v>45</v>
      </c>
      <c r="F71" s="60">
        <v>39</v>
      </c>
      <c r="G71" s="49">
        <v>8</v>
      </c>
      <c r="H71" s="53">
        <f t="shared" si="13"/>
        <v>47</v>
      </c>
      <c r="I71" s="60">
        <v>44</v>
      </c>
      <c r="J71" s="49">
        <v>16</v>
      </c>
      <c r="K71" s="53">
        <f t="shared" si="14"/>
        <v>60</v>
      </c>
      <c r="L71" s="60">
        <v>37</v>
      </c>
      <c r="M71" s="49">
        <v>20</v>
      </c>
      <c r="N71" s="54">
        <f t="shared" si="15"/>
        <v>57</v>
      </c>
      <c r="O71" s="55">
        <f t="shared" si="16"/>
        <v>157</v>
      </c>
      <c r="P71" s="44">
        <v>55</v>
      </c>
      <c r="Q71" s="56">
        <f t="shared" si="17"/>
        <v>52</v>
      </c>
      <c r="R71" s="57">
        <v>62</v>
      </c>
      <c r="S71" s="64">
        <f>SUM(O71+Q71)</f>
        <v>209</v>
      </c>
      <c r="T71" s="74">
        <v>59</v>
      </c>
      <c r="U71" s="17"/>
      <c r="V71" s="102"/>
    </row>
    <row r="72" spans="1:22" ht="23.25" customHeight="1" thickBot="1" x14ac:dyDescent="0.4">
      <c r="A72" s="104" t="s">
        <v>94</v>
      </c>
      <c r="B72" s="65" t="s">
        <v>81</v>
      </c>
      <c r="C72" s="24">
        <v>51</v>
      </c>
      <c r="D72" s="25">
        <v>18</v>
      </c>
      <c r="E72" s="26">
        <f t="shared" si="12"/>
        <v>69</v>
      </c>
      <c r="F72" s="58">
        <v>64</v>
      </c>
      <c r="G72" s="25">
        <v>18</v>
      </c>
      <c r="H72" s="29">
        <f t="shared" si="13"/>
        <v>82</v>
      </c>
      <c r="I72" s="58">
        <v>59</v>
      </c>
      <c r="J72" s="25">
        <v>8</v>
      </c>
      <c r="K72" s="29">
        <f t="shared" si="14"/>
        <v>67</v>
      </c>
      <c r="L72" s="58">
        <v>57</v>
      </c>
      <c r="M72" s="25">
        <v>25</v>
      </c>
      <c r="N72" s="30">
        <f t="shared" si="15"/>
        <v>82</v>
      </c>
      <c r="O72" s="31">
        <f t="shared" si="16"/>
        <v>231</v>
      </c>
      <c r="P72" s="44">
        <v>13</v>
      </c>
      <c r="Q72" s="33">
        <f t="shared" si="17"/>
        <v>69</v>
      </c>
      <c r="R72" s="34">
        <v>42</v>
      </c>
      <c r="S72" s="63">
        <f>O72+Q72</f>
        <v>300</v>
      </c>
      <c r="T72" s="35">
        <v>29</v>
      </c>
      <c r="U72" s="15"/>
      <c r="V72" s="100">
        <f>S72+S73+S74+S75</f>
        <v>1292</v>
      </c>
    </row>
    <row r="73" spans="1:22" ht="23.25" customHeight="1" x14ac:dyDescent="0.35">
      <c r="A73" s="105"/>
      <c r="B73" s="66" t="s">
        <v>82</v>
      </c>
      <c r="C73" s="36">
        <v>53</v>
      </c>
      <c r="D73" s="37">
        <v>35</v>
      </c>
      <c r="E73" s="38">
        <f t="shared" si="12"/>
        <v>88</v>
      </c>
      <c r="F73" s="59">
        <v>53</v>
      </c>
      <c r="G73" s="37">
        <v>27</v>
      </c>
      <c r="H73" s="41">
        <f t="shared" si="13"/>
        <v>80</v>
      </c>
      <c r="I73" s="59">
        <v>59</v>
      </c>
      <c r="J73" s="37">
        <v>26</v>
      </c>
      <c r="K73" s="41">
        <f t="shared" si="14"/>
        <v>85</v>
      </c>
      <c r="L73" s="59">
        <v>36</v>
      </c>
      <c r="M73" s="37">
        <v>23</v>
      </c>
      <c r="N73" s="42">
        <f t="shared" si="15"/>
        <v>59</v>
      </c>
      <c r="O73" s="43">
        <f t="shared" si="16"/>
        <v>201</v>
      </c>
      <c r="P73" s="32">
        <v>34</v>
      </c>
      <c r="Q73" s="45">
        <f t="shared" si="17"/>
        <v>111</v>
      </c>
      <c r="R73" s="46">
        <v>9</v>
      </c>
      <c r="S73" s="64">
        <f>SUM(O73+Q73)</f>
        <v>312</v>
      </c>
      <c r="T73" s="47">
        <v>23</v>
      </c>
      <c r="U73" s="16"/>
      <c r="V73" s="101"/>
    </row>
    <row r="74" spans="1:22" ht="23.25" customHeight="1" x14ac:dyDescent="0.35">
      <c r="A74" s="105"/>
      <c r="B74" s="66" t="s">
        <v>83</v>
      </c>
      <c r="C74" s="36">
        <v>72</v>
      </c>
      <c r="D74" s="37">
        <v>26</v>
      </c>
      <c r="E74" s="69">
        <f t="shared" si="12"/>
        <v>98</v>
      </c>
      <c r="F74" s="59">
        <v>65</v>
      </c>
      <c r="G74" s="37">
        <v>18</v>
      </c>
      <c r="H74" s="41">
        <f t="shared" si="13"/>
        <v>83</v>
      </c>
      <c r="I74" s="59">
        <v>60</v>
      </c>
      <c r="J74" s="37">
        <v>25</v>
      </c>
      <c r="K74" s="41">
        <f t="shared" si="14"/>
        <v>85</v>
      </c>
      <c r="L74" s="59">
        <v>62</v>
      </c>
      <c r="M74" s="37">
        <v>15</v>
      </c>
      <c r="N74" s="42">
        <f t="shared" si="15"/>
        <v>77</v>
      </c>
      <c r="O74" s="43">
        <f t="shared" si="16"/>
        <v>259</v>
      </c>
      <c r="P74" s="44">
        <v>1</v>
      </c>
      <c r="Q74" s="45">
        <f t="shared" si="17"/>
        <v>84</v>
      </c>
      <c r="R74" s="46">
        <v>27</v>
      </c>
      <c r="S74" s="64">
        <f>SUM(O74+Q74)</f>
        <v>343</v>
      </c>
      <c r="T74" s="47">
        <v>7</v>
      </c>
      <c r="U74" s="16"/>
      <c r="V74" s="101"/>
    </row>
    <row r="75" spans="1:22" ht="24" customHeight="1" thickBot="1" x14ac:dyDescent="0.4">
      <c r="A75" s="106"/>
      <c r="B75" s="67" t="s">
        <v>84</v>
      </c>
      <c r="C75" s="48">
        <v>55</v>
      </c>
      <c r="D75" s="49">
        <v>30</v>
      </c>
      <c r="E75" s="50">
        <f t="shared" si="12"/>
        <v>85</v>
      </c>
      <c r="F75" s="60">
        <v>62</v>
      </c>
      <c r="G75" s="49">
        <v>26</v>
      </c>
      <c r="H75" s="53">
        <f t="shared" si="13"/>
        <v>88</v>
      </c>
      <c r="I75" s="60">
        <v>65</v>
      </c>
      <c r="J75" s="49">
        <v>20</v>
      </c>
      <c r="K75" s="53">
        <f t="shared" si="14"/>
        <v>85</v>
      </c>
      <c r="L75" s="60">
        <v>53</v>
      </c>
      <c r="M75" s="49">
        <v>26</v>
      </c>
      <c r="N75" s="54">
        <f t="shared" si="15"/>
        <v>79</v>
      </c>
      <c r="O75" s="55">
        <f t="shared" si="16"/>
        <v>235</v>
      </c>
      <c r="P75" s="44">
        <v>6</v>
      </c>
      <c r="Q75" s="56">
        <f t="shared" si="17"/>
        <v>102</v>
      </c>
      <c r="R75" s="57">
        <v>14</v>
      </c>
      <c r="S75" s="64">
        <f>SUM(O75+Q75)</f>
        <v>337</v>
      </c>
      <c r="T75" s="74">
        <v>11</v>
      </c>
      <c r="U75" s="17"/>
      <c r="V75" s="102"/>
    </row>
  </sheetData>
  <mergeCells count="38">
    <mergeCell ref="A48:A51"/>
    <mergeCell ref="V48:V51"/>
    <mergeCell ref="A1:V1"/>
    <mergeCell ref="A72:A75"/>
    <mergeCell ref="V72:V75"/>
    <mergeCell ref="A64:A67"/>
    <mergeCell ref="V64:V67"/>
    <mergeCell ref="A68:A71"/>
    <mergeCell ref="V68:V71"/>
    <mergeCell ref="A52:A55"/>
    <mergeCell ref="V52:V55"/>
    <mergeCell ref="A56:A59"/>
    <mergeCell ref="V56:V59"/>
    <mergeCell ref="A60:A63"/>
    <mergeCell ref="V60:V63"/>
    <mergeCell ref="A40:A43"/>
    <mergeCell ref="A36:A39"/>
    <mergeCell ref="V36:V39"/>
    <mergeCell ref="V40:V43"/>
    <mergeCell ref="A44:A47"/>
    <mergeCell ref="V44:V47"/>
    <mergeCell ref="A24:A27"/>
    <mergeCell ref="V24:V27"/>
    <mergeCell ref="A28:A31"/>
    <mergeCell ref="V28:V31"/>
    <mergeCell ref="A32:A35"/>
    <mergeCell ref="V32:V35"/>
    <mergeCell ref="A12:A15"/>
    <mergeCell ref="V12:V15"/>
    <mergeCell ref="A16:A19"/>
    <mergeCell ref="V16:V19"/>
    <mergeCell ref="A20:A23"/>
    <mergeCell ref="V20:V23"/>
    <mergeCell ref="X1:Z1"/>
    <mergeCell ref="A4:A7"/>
    <mergeCell ref="V4:V7"/>
    <mergeCell ref="A8:A11"/>
    <mergeCell ref="V8:V11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Q70" sqref="Q70"/>
    </sheetView>
  </sheetViews>
  <sheetFormatPr defaultRowHeight="18.75" x14ac:dyDescent="0.3"/>
  <cols>
    <col min="1" max="1" width="25.85546875" style="12" customWidth="1"/>
    <col min="2" max="3" width="4.7109375" style="1" bestFit="1" customWidth="1"/>
    <col min="4" max="4" width="4.7109375" style="2" customWidth="1"/>
    <col min="5" max="5" width="4.7109375" style="1" bestFit="1" customWidth="1"/>
    <col min="6" max="6" width="4.7109375" style="1" customWidth="1"/>
    <col min="7" max="7" width="4.7109375" style="2" customWidth="1"/>
    <col min="8" max="9" width="4.7109375" style="1" customWidth="1"/>
    <col min="10" max="10" width="4.7109375" style="2" customWidth="1"/>
    <col min="11" max="12" width="4.7109375" style="1" customWidth="1"/>
    <col min="13" max="13" width="4.7109375" style="2" customWidth="1"/>
    <col min="14" max="14" width="6" style="2" bestFit="1" customWidth="1"/>
    <col min="15" max="15" width="4.42578125" style="2" customWidth="1"/>
    <col min="16" max="16" width="6" style="2" bestFit="1" customWidth="1"/>
    <col min="17" max="17" width="5" style="2" customWidth="1"/>
    <col min="18" max="18" width="6" style="2" bestFit="1" customWidth="1"/>
    <col min="19" max="19" width="5" style="2" customWidth="1"/>
    <col min="20" max="20" width="20.140625" style="12" bestFit="1" customWidth="1"/>
    <col min="21" max="16384" width="9.140625" style="1"/>
  </cols>
  <sheetData>
    <row r="1" spans="1:20" ht="36" x14ac:dyDescent="0.55000000000000004">
      <c r="A1" s="103" t="s">
        <v>108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15.5" customHeight="1" x14ac:dyDescent="0.3">
      <c r="A2" s="77" t="s">
        <v>1</v>
      </c>
      <c r="B2" s="78" t="s">
        <v>2</v>
      </c>
      <c r="C2" s="79" t="s">
        <v>3</v>
      </c>
      <c r="D2" s="80" t="s">
        <v>4</v>
      </c>
      <c r="E2" s="78" t="s">
        <v>2</v>
      </c>
      <c r="F2" s="79" t="s">
        <v>3</v>
      </c>
      <c r="G2" s="80" t="s">
        <v>4</v>
      </c>
      <c r="H2" s="78" t="s">
        <v>2</v>
      </c>
      <c r="I2" s="79" t="s">
        <v>3</v>
      </c>
      <c r="J2" s="80" t="s">
        <v>4</v>
      </c>
      <c r="K2" s="78" t="s">
        <v>2</v>
      </c>
      <c r="L2" s="79" t="s">
        <v>3</v>
      </c>
      <c r="M2" s="80" t="s">
        <v>4</v>
      </c>
      <c r="N2" s="81" t="s">
        <v>10</v>
      </c>
      <c r="O2" s="82" t="s">
        <v>85</v>
      </c>
      <c r="P2" s="83" t="s">
        <v>11</v>
      </c>
      <c r="Q2" s="82" t="s">
        <v>86</v>
      </c>
      <c r="R2" s="84" t="s">
        <v>12</v>
      </c>
      <c r="S2" s="93" t="s">
        <v>87</v>
      </c>
      <c r="T2" s="19" t="s">
        <v>0</v>
      </c>
    </row>
    <row r="3" spans="1:20" ht="18.95" customHeight="1" x14ac:dyDescent="0.3">
      <c r="A3" s="85" t="s">
        <v>38</v>
      </c>
      <c r="B3" s="59">
        <v>57</v>
      </c>
      <c r="C3" s="37">
        <v>26</v>
      </c>
      <c r="D3" s="38">
        <f t="shared" ref="D3:D34" si="0">SUM(B3:C3)</f>
        <v>83</v>
      </c>
      <c r="E3" s="59">
        <v>67</v>
      </c>
      <c r="F3" s="37">
        <v>40</v>
      </c>
      <c r="G3" s="70">
        <f t="shared" ref="G3:G34" si="1">SUM(E3:F3)</f>
        <v>107</v>
      </c>
      <c r="H3" s="59">
        <v>57</v>
      </c>
      <c r="I3" s="37">
        <v>33</v>
      </c>
      <c r="J3" s="41">
        <f t="shared" ref="J3:J34" si="2">SUM(H3:I3)</f>
        <v>90</v>
      </c>
      <c r="K3" s="59">
        <v>55</v>
      </c>
      <c r="L3" s="37">
        <v>34</v>
      </c>
      <c r="M3" s="41">
        <f t="shared" ref="M3:M34" si="3">SUM(K3:L3)</f>
        <v>89</v>
      </c>
      <c r="N3" s="86">
        <f t="shared" ref="N3:N34" si="4">B3+E3+H3+K3</f>
        <v>236</v>
      </c>
      <c r="O3" s="87">
        <v>3</v>
      </c>
      <c r="P3" s="88">
        <f t="shared" ref="P3:P34" si="5">C3+F3+I3+L3</f>
        <v>133</v>
      </c>
      <c r="Q3" s="87">
        <v>1</v>
      </c>
      <c r="R3" s="89">
        <f>SUM(N3+P3)</f>
        <v>369</v>
      </c>
      <c r="S3" s="94">
        <v>1</v>
      </c>
      <c r="T3" s="91" t="s">
        <v>35</v>
      </c>
    </row>
    <row r="4" spans="1:20" ht="18.95" customHeight="1" x14ac:dyDescent="0.3">
      <c r="A4" s="85" t="s">
        <v>106</v>
      </c>
      <c r="B4" s="59">
        <v>64</v>
      </c>
      <c r="C4" s="37">
        <v>17</v>
      </c>
      <c r="D4" s="38">
        <f t="shared" si="0"/>
        <v>81</v>
      </c>
      <c r="E4" s="59">
        <v>63</v>
      </c>
      <c r="F4" s="37">
        <v>35</v>
      </c>
      <c r="G4" s="41">
        <f t="shared" si="1"/>
        <v>98</v>
      </c>
      <c r="H4" s="59">
        <v>62</v>
      </c>
      <c r="I4" s="37">
        <v>26</v>
      </c>
      <c r="J4" s="41">
        <f t="shared" si="2"/>
        <v>88</v>
      </c>
      <c r="K4" s="59">
        <v>61</v>
      </c>
      <c r="L4" s="37">
        <v>31</v>
      </c>
      <c r="M4" s="41">
        <f t="shared" si="3"/>
        <v>92</v>
      </c>
      <c r="N4" s="86">
        <f t="shared" si="4"/>
        <v>250</v>
      </c>
      <c r="O4" s="87">
        <v>2</v>
      </c>
      <c r="P4" s="88">
        <f t="shared" si="5"/>
        <v>109</v>
      </c>
      <c r="Q4" s="87">
        <v>11</v>
      </c>
      <c r="R4" s="89">
        <f>SUM(N4+P4)</f>
        <v>359</v>
      </c>
      <c r="S4" s="94">
        <v>2</v>
      </c>
      <c r="T4" s="91" t="s">
        <v>73</v>
      </c>
    </row>
    <row r="5" spans="1:20" ht="18.95" customHeight="1" x14ac:dyDescent="0.3">
      <c r="A5" s="85" t="s">
        <v>62</v>
      </c>
      <c r="B5" s="59">
        <v>57</v>
      </c>
      <c r="C5" s="37">
        <v>23</v>
      </c>
      <c r="D5" s="38">
        <f t="shared" si="0"/>
        <v>80</v>
      </c>
      <c r="E5" s="59">
        <v>62</v>
      </c>
      <c r="F5" s="37">
        <v>42</v>
      </c>
      <c r="G5" s="70">
        <f t="shared" si="1"/>
        <v>104</v>
      </c>
      <c r="H5" s="59">
        <v>57</v>
      </c>
      <c r="I5" s="37">
        <v>26</v>
      </c>
      <c r="J5" s="41">
        <f t="shared" si="2"/>
        <v>83</v>
      </c>
      <c r="K5" s="59">
        <v>58</v>
      </c>
      <c r="L5" s="37">
        <v>25</v>
      </c>
      <c r="M5" s="41">
        <f t="shared" si="3"/>
        <v>83</v>
      </c>
      <c r="N5" s="86">
        <f t="shared" si="4"/>
        <v>234</v>
      </c>
      <c r="O5" s="87">
        <v>7</v>
      </c>
      <c r="P5" s="88">
        <f t="shared" si="5"/>
        <v>116</v>
      </c>
      <c r="Q5" s="87">
        <v>5</v>
      </c>
      <c r="R5" s="89">
        <f>SUM(N5+P5)</f>
        <v>350</v>
      </c>
      <c r="S5" s="94">
        <v>3</v>
      </c>
      <c r="T5" s="91" t="s">
        <v>59</v>
      </c>
    </row>
    <row r="6" spans="1:20" ht="18.95" customHeight="1" x14ac:dyDescent="0.3">
      <c r="A6" s="85" t="s">
        <v>60</v>
      </c>
      <c r="B6" s="59">
        <v>54</v>
      </c>
      <c r="C6" s="37">
        <v>18</v>
      </c>
      <c r="D6" s="38">
        <f t="shared" si="0"/>
        <v>72</v>
      </c>
      <c r="E6" s="59">
        <v>56</v>
      </c>
      <c r="F6" s="37">
        <v>35</v>
      </c>
      <c r="G6" s="41">
        <f t="shared" si="1"/>
        <v>91</v>
      </c>
      <c r="H6" s="59">
        <v>56</v>
      </c>
      <c r="I6" s="37">
        <v>42</v>
      </c>
      <c r="J6" s="41">
        <f t="shared" si="2"/>
        <v>98</v>
      </c>
      <c r="K6" s="59">
        <v>62</v>
      </c>
      <c r="L6" s="37">
        <v>24</v>
      </c>
      <c r="M6" s="41">
        <f t="shared" si="3"/>
        <v>86</v>
      </c>
      <c r="N6" s="86">
        <f t="shared" si="4"/>
        <v>228</v>
      </c>
      <c r="O6" s="87">
        <v>16</v>
      </c>
      <c r="P6" s="88">
        <f t="shared" si="5"/>
        <v>119</v>
      </c>
      <c r="Q6" s="87">
        <v>3</v>
      </c>
      <c r="R6" s="89">
        <f>SUM(N6+P6)</f>
        <v>347</v>
      </c>
      <c r="S6" s="94">
        <v>4</v>
      </c>
      <c r="T6" s="91" t="s">
        <v>59</v>
      </c>
    </row>
    <row r="7" spans="1:20" ht="18.95" customHeight="1" x14ac:dyDescent="0.3">
      <c r="A7" s="85" t="s">
        <v>22</v>
      </c>
      <c r="B7" s="59">
        <v>58</v>
      </c>
      <c r="C7" s="37">
        <v>27</v>
      </c>
      <c r="D7" s="38">
        <f t="shared" si="0"/>
        <v>85</v>
      </c>
      <c r="E7" s="59">
        <v>57</v>
      </c>
      <c r="F7" s="37">
        <v>34</v>
      </c>
      <c r="G7" s="41">
        <f t="shared" si="1"/>
        <v>91</v>
      </c>
      <c r="H7" s="59">
        <v>62</v>
      </c>
      <c r="I7" s="37">
        <v>27</v>
      </c>
      <c r="J7" s="41">
        <f t="shared" si="2"/>
        <v>89</v>
      </c>
      <c r="K7" s="59">
        <v>56</v>
      </c>
      <c r="L7" s="37">
        <v>22</v>
      </c>
      <c r="M7" s="41">
        <f t="shared" si="3"/>
        <v>78</v>
      </c>
      <c r="N7" s="86">
        <f t="shared" si="4"/>
        <v>233</v>
      </c>
      <c r="O7" s="87">
        <v>8</v>
      </c>
      <c r="P7" s="88">
        <f t="shared" si="5"/>
        <v>110</v>
      </c>
      <c r="Q7" s="87">
        <v>10</v>
      </c>
      <c r="R7" s="89">
        <f>N7+P7</f>
        <v>343</v>
      </c>
      <c r="S7" s="94">
        <v>5</v>
      </c>
      <c r="T7" s="91" t="s">
        <v>21</v>
      </c>
    </row>
    <row r="8" spans="1:20" ht="18.95" customHeight="1" x14ac:dyDescent="0.3">
      <c r="A8" s="85" t="s">
        <v>37</v>
      </c>
      <c r="B8" s="59">
        <v>56</v>
      </c>
      <c r="C8" s="37">
        <v>34</v>
      </c>
      <c r="D8" s="38">
        <f t="shared" si="0"/>
        <v>90</v>
      </c>
      <c r="E8" s="59">
        <v>59</v>
      </c>
      <c r="F8" s="37">
        <v>17</v>
      </c>
      <c r="G8" s="41">
        <f t="shared" si="1"/>
        <v>76</v>
      </c>
      <c r="H8" s="59">
        <v>62</v>
      </c>
      <c r="I8" s="37">
        <v>26</v>
      </c>
      <c r="J8" s="41">
        <f t="shared" si="2"/>
        <v>88</v>
      </c>
      <c r="K8" s="59">
        <v>54</v>
      </c>
      <c r="L8" s="37">
        <v>35</v>
      </c>
      <c r="M8" s="41">
        <f t="shared" si="3"/>
        <v>89</v>
      </c>
      <c r="N8" s="86">
        <f t="shared" si="4"/>
        <v>231</v>
      </c>
      <c r="O8" s="87">
        <v>12</v>
      </c>
      <c r="P8" s="88">
        <f t="shared" si="5"/>
        <v>112</v>
      </c>
      <c r="Q8" s="87">
        <v>8</v>
      </c>
      <c r="R8" s="89">
        <f>SUM(N8+P8)</f>
        <v>343</v>
      </c>
      <c r="S8" s="94">
        <v>6</v>
      </c>
      <c r="T8" s="91" t="s">
        <v>35</v>
      </c>
    </row>
    <row r="9" spans="1:20" ht="18.95" customHeight="1" x14ac:dyDescent="0.3">
      <c r="A9" s="85" t="s">
        <v>83</v>
      </c>
      <c r="B9" s="59">
        <v>72</v>
      </c>
      <c r="C9" s="37">
        <v>26</v>
      </c>
      <c r="D9" s="69">
        <f t="shared" si="0"/>
        <v>98</v>
      </c>
      <c r="E9" s="59">
        <v>65</v>
      </c>
      <c r="F9" s="37">
        <v>18</v>
      </c>
      <c r="G9" s="41">
        <f t="shared" si="1"/>
        <v>83</v>
      </c>
      <c r="H9" s="59">
        <v>60</v>
      </c>
      <c r="I9" s="37">
        <v>25</v>
      </c>
      <c r="J9" s="41">
        <f t="shared" si="2"/>
        <v>85</v>
      </c>
      <c r="K9" s="59">
        <v>62</v>
      </c>
      <c r="L9" s="37">
        <v>15</v>
      </c>
      <c r="M9" s="41">
        <f t="shared" si="3"/>
        <v>77</v>
      </c>
      <c r="N9" s="86">
        <f t="shared" si="4"/>
        <v>259</v>
      </c>
      <c r="O9" s="87">
        <v>1</v>
      </c>
      <c r="P9" s="88">
        <f t="shared" si="5"/>
        <v>84</v>
      </c>
      <c r="Q9" s="87">
        <v>27</v>
      </c>
      <c r="R9" s="89">
        <f>SUM(N9+P9)</f>
        <v>343</v>
      </c>
      <c r="S9" s="94">
        <v>7</v>
      </c>
      <c r="T9" s="91" t="s">
        <v>94</v>
      </c>
    </row>
    <row r="10" spans="1:20" ht="18.95" customHeight="1" x14ac:dyDescent="0.3">
      <c r="A10" s="85" t="s">
        <v>51</v>
      </c>
      <c r="B10" s="59">
        <v>53</v>
      </c>
      <c r="C10" s="37">
        <v>18</v>
      </c>
      <c r="D10" s="38">
        <f t="shared" si="0"/>
        <v>71</v>
      </c>
      <c r="E10" s="59">
        <v>73</v>
      </c>
      <c r="F10" s="37">
        <v>41</v>
      </c>
      <c r="G10" s="90">
        <f t="shared" si="1"/>
        <v>114</v>
      </c>
      <c r="H10" s="59">
        <v>51</v>
      </c>
      <c r="I10" s="37">
        <v>25</v>
      </c>
      <c r="J10" s="41">
        <f t="shared" si="2"/>
        <v>76</v>
      </c>
      <c r="K10" s="59">
        <v>56</v>
      </c>
      <c r="L10" s="37">
        <v>25</v>
      </c>
      <c r="M10" s="41">
        <f t="shared" si="3"/>
        <v>81</v>
      </c>
      <c r="N10" s="86">
        <f t="shared" si="4"/>
        <v>233</v>
      </c>
      <c r="O10" s="87">
        <v>9</v>
      </c>
      <c r="P10" s="88">
        <f t="shared" si="5"/>
        <v>109</v>
      </c>
      <c r="Q10" s="87">
        <v>12</v>
      </c>
      <c r="R10" s="89">
        <f>N10+P10</f>
        <v>342</v>
      </c>
      <c r="S10" s="94">
        <v>8</v>
      </c>
      <c r="T10" s="91" t="s">
        <v>50</v>
      </c>
    </row>
    <row r="11" spans="1:20" ht="18.95" customHeight="1" x14ac:dyDescent="0.3">
      <c r="A11" s="85" t="s">
        <v>8</v>
      </c>
      <c r="B11" s="59">
        <v>63</v>
      </c>
      <c r="C11" s="37">
        <v>33</v>
      </c>
      <c r="D11" s="38">
        <f t="shared" si="0"/>
        <v>96</v>
      </c>
      <c r="E11" s="39">
        <v>46</v>
      </c>
      <c r="F11" s="40">
        <v>44</v>
      </c>
      <c r="G11" s="41">
        <f t="shared" si="1"/>
        <v>90</v>
      </c>
      <c r="H11" s="39">
        <v>52</v>
      </c>
      <c r="I11" s="40">
        <v>18</v>
      </c>
      <c r="J11" s="41">
        <f t="shared" si="2"/>
        <v>70</v>
      </c>
      <c r="K11" s="39">
        <v>62</v>
      </c>
      <c r="L11" s="40">
        <v>21</v>
      </c>
      <c r="M11" s="41">
        <f t="shared" si="3"/>
        <v>83</v>
      </c>
      <c r="N11" s="86">
        <f t="shared" si="4"/>
        <v>223</v>
      </c>
      <c r="O11" s="87">
        <v>18</v>
      </c>
      <c r="P11" s="88">
        <f t="shared" si="5"/>
        <v>116</v>
      </c>
      <c r="Q11" s="87">
        <v>6</v>
      </c>
      <c r="R11" s="89">
        <f>SUM(N11+P11)</f>
        <v>339</v>
      </c>
      <c r="S11" s="94">
        <v>9</v>
      </c>
      <c r="T11" s="91" t="s">
        <v>5</v>
      </c>
    </row>
    <row r="12" spans="1:20" ht="18.95" customHeight="1" x14ac:dyDescent="0.3">
      <c r="A12" s="85" t="s">
        <v>52</v>
      </c>
      <c r="B12" s="59">
        <v>53</v>
      </c>
      <c r="C12" s="37">
        <v>32</v>
      </c>
      <c r="D12" s="38">
        <f t="shared" si="0"/>
        <v>85</v>
      </c>
      <c r="E12" s="59">
        <v>48</v>
      </c>
      <c r="F12" s="37">
        <v>27</v>
      </c>
      <c r="G12" s="41">
        <f t="shared" si="1"/>
        <v>75</v>
      </c>
      <c r="H12" s="59">
        <v>52</v>
      </c>
      <c r="I12" s="37">
        <v>40</v>
      </c>
      <c r="J12" s="41">
        <f t="shared" si="2"/>
        <v>92</v>
      </c>
      <c r="K12" s="59">
        <v>64</v>
      </c>
      <c r="L12" s="37">
        <v>21</v>
      </c>
      <c r="M12" s="41">
        <f t="shared" si="3"/>
        <v>85</v>
      </c>
      <c r="N12" s="86">
        <f t="shared" si="4"/>
        <v>217</v>
      </c>
      <c r="O12" s="87">
        <v>25</v>
      </c>
      <c r="P12" s="88">
        <f t="shared" si="5"/>
        <v>120</v>
      </c>
      <c r="Q12" s="87">
        <v>2</v>
      </c>
      <c r="R12" s="89">
        <f>SUM(N12+P12)</f>
        <v>337</v>
      </c>
      <c r="S12" s="94">
        <v>10</v>
      </c>
      <c r="T12" s="91" t="s">
        <v>50</v>
      </c>
    </row>
    <row r="13" spans="1:20" ht="18.95" customHeight="1" x14ac:dyDescent="0.3">
      <c r="A13" s="85" t="s">
        <v>84</v>
      </c>
      <c r="B13" s="59">
        <v>55</v>
      </c>
      <c r="C13" s="37">
        <v>30</v>
      </c>
      <c r="D13" s="38">
        <f t="shared" si="0"/>
        <v>85</v>
      </c>
      <c r="E13" s="59">
        <v>62</v>
      </c>
      <c r="F13" s="37">
        <v>26</v>
      </c>
      <c r="G13" s="41">
        <f t="shared" si="1"/>
        <v>88</v>
      </c>
      <c r="H13" s="59">
        <v>65</v>
      </c>
      <c r="I13" s="37">
        <v>20</v>
      </c>
      <c r="J13" s="41">
        <f t="shared" si="2"/>
        <v>85</v>
      </c>
      <c r="K13" s="59">
        <v>53</v>
      </c>
      <c r="L13" s="37">
        <v>26</v>
      </c>
      <c r="M13" s="41">
        <f t="shared" si="3"/>
        <v>79</v>
      </c>
      <c r="N13" s="86">
        <f t="shared" si="4"/>
        <v>235</v>
      </c>
      <c r="O13" s="87">
        <v>6</v>
      </c>
      <c r="P13" s="88">
        <f t="shared" si="5"/>
        <v>102</v>
      </c>
      <c r="Q13" s="87">
        <v>14</v>
      </c>
      <c r="R13" s="89">
        <f>SUM(N13+P13)</f>
        <v>337</v>
      </c>
      <c r="S13" s="94">
        <v>11</v>
      </c>
      <c r="T13" s="91" t="s">
        <v>94</v>
      </c>
    </row>
    <row r="14" spans="1:20" ht="18.95" customHeight="1" x14ac:dyDescent="0.3">
      <c r="A14" s="85" t="s">
        <v>36</v>
      </c>
      <c r="B14" s="59">
        <v>65</v>
      </c>
      <c r="C14" s="37">
        <v>17</v>
      </c>
      <c r="D14" s="38">
        <f t="shared" si="0"/>
        <v>82</v>
      </c>
      <c r="E14" s="59">
        <v>63</v>
      </c>
      <c r="F14" s="37">
        <v>24</v>
      </c>
      <c r="G14" s="41">
        <f t="shared" si="1"/>
        <v>87</v>
      </c>
      <c r="H14" s="59">
        <v>53</v>
      </c>
      <c r="I14" s="37">
        <v>26</v>
      </c>
      <c r="J14" s="41">
        <f t="shared" si="2"/>
        <v>79</v>
      </c>
      <c r="K14" s="59">
        <v>51</v>
      </c>
      <c r="L14" s="37">
        <v>34</v>
      </c>
      <c r="M14" s="41">
        <f t="shared" si="3"/>
        <v>85</v>
      </c>
      <c r="N14" s="86">
        <f t="shared" si="4"/>
        <v>232</v>
      </c>
      <c r="O14" s="87">
        <v>10</v>
      </c>
      <c r="P14" s="88">
        <f t="shared" si="5"/>
        <v>101</v>
      </c>
      <c r="Q14" s="87">
        <v>15</v>
      </c>
      <c r="R14" s="89">
        <f>N14+P14</f>
        <v>333</v>
      </c>
      <c r="S14" s="94">
        <v>12</v>
      </c>
      <c r="T14" s="91" t="s">
        <v>35</v>
      </c>
    </row>
    <row r="15" spans="1:20" ht="18.95" customHeight="1" x14ac:dyDescent="0.3">
      <c r="A15" s="85" t="s">
        <v>31</v>
      </c>
      <c r="B15" s="59">
        <v>56</v>
      </c>
      <c r="C15" s="37">
        <v>35</v>
      </c>
      <c r="D15" s="38">
        <f t="shared" si="0"/>
        <v>91</v>
      </c>
      <c r="E15" s="59">
        <v>55</v>
      </c>
      <c r="F15" s="37">
        <v>26</v>
      </c>
      <c r="G15" s="41">
        <f t="shared" si="1"/>
        <v>81</v>
      </c>
      <c r="H15" s="59">
        <v>64</v>
      </c>
      <c r="I15" s="37">
        <v>16</v>
      </c>
      <c r="J15" s="41">
        <f t="shared" si="2"/>
        <v>80</v>
      </c>
      <c r="K15" s="59">
        <v>55</v>
      </c>
      <c r="L15" s="37">
        <v>24</v>
      </c>
      <c r="M15" s="41">
        <f t="shared" si="3"/>
        <v>79</v>
      </c>
      <c r="N15" s="86">
        <f t="shared" si="4"/>
        <v>230</v>
      </c>
      <c r="O15" s="87">
        <v>14</v>
      </c>
      <c r="P15" s="88">
        <f t="shared" si="5"/>
        <v>101</v>
      </c>
      <c r="Q15" s="87">
        <v>16</v>
      </c>
      <c r="R15" s="89">
        <f>N15+P15</f>
        <v>331</v>
      </c>
      <c r="S15" s="94">
        <v>13</v>
      </c>
      <c r="T15" s="91" t="s">
        <v>30</v>
      </c>
    </row>
    <row r="16" spans="1:20" ht="18.95" customHeight="1" x14ac:dyDescent="0.3">
      <c r="A16" s="85" t="s">
        <v>105</v>
      </c>
      <c r="B16" s="59">
        <v>55</v>
      </c>
      <c r="C16" s="37">
        <v>42</v>
      </c>
      <c r="D16" s="38">
        <f t="shared" si="0"/>
        <v>97</v>
      </c>
      <c r="E16" s="59">
        <v>55</v>
      </c>
      <c r="F16" s="37">
        <v>22</v>
      </c>
      <c r="G16" s="41">
        <f t="shared" si="1"/>
        <v>77</v>
      </c>
      <c r="H16" s="59">
        <v>58</v>
      </c>
      <c r="I16" s="37">
        <v>34</v>
      </c>
      <c r="J16" s="41">
        <f t="shared" si="2"/>
        <v>92</v>
      </c>
      <c r="K16" s="59">
        <v>48</v>
      </c>
      <c r="L16" s="37">
        <v>17</v>
      </c>
      <c r="M16" s="41">
        <f t="shared" si="3"/>
        <v>65</v>
      </c>
      <c r="N16" s="86">
        <f t="shared" si="4"/>
        <v>216</v>
      </c>
      <c r="O16" s="87">
        <v>27</v>
      </c>
      <c r="P16" s="88">
        <f t="shared" si="5"/>
        <v>115</v>
      </c>
      <c r="Q16" s="87">
        <v>7</v>
      </c>
      <c r="R16" s="89">
        <f>SUM(N16+P16)</f>
        <v>331</v>
      </c>
      <c r="S16" s="94">
        <v>14</v>
      </c>
      <c r="T16" s="91" t="s">
        <v>73</v>
      </c>
    </row>
    <row r="17" spans="1:20" ht="18.95" customHeight="1" x14ac:dyDescent="0.3">
      <c r="A17" s="85" t="s">
        <v>57</v>
      </c>
      <c r="B17" s="59">
        <v>63</v>
      </c>
      <c r="C17" s="37">
        <v>34</v>
      </c>
      <c r="D17" s="38">
        <f t="shared" si="0"/>
        <v>97</v>
      </c>
      <c r="E17" s="59">
        <v>55</v>
      </c>
      <c r="F17" s="37">
        <v>18</v>
      </c>
      <c r="G17" s="41">
        <f t="shared" si="1"/>
        <v>73</v>
      </c>
      <c r="H17" s="59">
        <v>64</v>
      </c>
      <c r="I17" s="37">
        <v>25</v>
      </c>
      <c r="J17" s="41">
        <f t="shared" si="2"/>
        <v>89</v>
      </c>
      <c r="K17" s="59">
        <v>50</v>
      </c>
      <c r="L17" s="37">
        <v>20</v>
      </c>
      <c r="M17" s="41">
        <f t="shared" si="3"/>
        <v>70</v>
      </c>
      <c r="N17" s="86">
        <f t="shared" si="4"/>
        <v>232</v>
      </c>
      <c r="O17" s="87">
        <v>11</v>
      </c>
      <c r="P17" s="88">
        <f t="shared" si="5"/>
        <v>97</v>
      </c>
      <c r="Q17" s="87">
        <v>18</v>
      </c>
      <c r="R17" s="89">
        <f>SUM(N17+P17)</f>
        <v>329</v>
      </c>
      <c r="S17" s="94">
        <v>15</v>
      </c>
      <c r="T17" s="91" t="s">
        <v>55</v>
      </c>
    </row>
    <row r="18" spans="1:20" ht="18.95" customHeight="1" x14ac:dyDescent="0.3">
      <c r="A18" s="85" t="s">
        <v>56</v>
      </c>
      <c r="B18" s="59">
        <v>54</v>
      </c>
      <c r="C18" s="37">
        <v>16</v>
      </c>
      <c r="D18" s="38">
        <f t="shared" si="0"/>
        <v>70</v>
      </c>
      <c r="E18" s="59">
        <v>62</v>
      </c>
      <c r="F18" s="37">
        <v>26</v>
      </c>
      <c r="G18" s="41">
        <f t="shared" si="1"/>
        <v>88</v>
      </c>
      <c r="H18" s="59">
        <v>59</v>
      </c>
      <c r="I18" s="37">
        <v>24</v>
      </c>
      <c r="J18" s="41">
        <f t="shared" si="2"/>
        <v>83</v>
      </c>
      <c r="K18" s="59">
        <v>60</v>
      </c>
      <c r="L18" s="37">
        <v>27</v>
      </c>
      <c r="M18" s="41">
        <f t="shared" si="3"/>
        <v>87</v>
      </c>
      <c r="N18" s="86">
        <f t="shared" si="4"/>
        <v>235</v>
      </c>
      <c r="O18" s="87">
        <v>5</v>
      </c>
      <c r="P18" s="88">
        <f t="shared" si="5"/>
        <v>93</v>
      </c>
      <c r="Q18" s="87">
        <v>20</v>
      </c>
      <c r="R18" s="89">
        <f>N18+P18</f>
        <v>328</v>
      </c>
      <c r="S18" s="94">
        <v>16</v>
      </c>
      <c r="T18" s="91" t="s">
        <v>55</v>
      </c>
    </row>
    <row r="19" spans="1:20" ht="18.95" customHeight="1" x14ac:dyDescent="0.3">
      <c r="A19" s="85" t="s">
        <v>58</v>
      </c>
      <c r="B19" s="59">
        <v>60</v>
      </c>
      <c r="C19" s="37">
        <v>26</v>
      </c>
      <c r="D19" s="38">
        <f t="shared" si="0"/>
        <v>86</v>
      </c>
      <c r="E19" s="59">
        <v>53</v>
      </c>
      <c r="F19" s="37">
        <v>27</v>
      </c>
      <c r="G19" s="41">
        <f t="shared" si="1"/>
        <v>80</v>
      </c>
      <c r="H19" s="59">
        <v>43</v>
      </c>
      <c r="I19" s="37">
        <v>34</v>
      </c>
      <c r="J19" s="41">
        <f t="shared" si="2"/>
        <v>77</v>
      </c>
      <c r="K19" s="59">
        <v>62</v>
      </c>
      <c r="L19" s="37">
        <v>20</v>
      </c>
      <c r="M19" s="41">
        <f t="shared" si="3"/>
        <v>82</v>
      </c>
      <c r="N19" s="86">
        <f t="shared" si="4"/>
        <v>218</v>
      </c>
      <c r="O19" s="87">
        <v>23</v>
      </c>
      <c r="P19" s="88">
        <f t="shared" si="5"/>
        <v>107</v>
      </c>
      <c r="Q19" s="87">
        <v>13</v>
      </c>
      <c r="R19" s="89">
        <f>SUM(N19+P19)</f>
        <v>325</v>
      </c>
      <c r="S19" s="94">
        <v>17</v>
      </c>
      <c r="T19" s="91" t="s">
        <v>55</v>
      </c>
    </row>
    <row r="20" spans="1:20" ht="18.95" customHeight="1" x14ac:dyDescent="0.3">
      <c r="A20" s="85" t="s">
        <v>7</v>
      </c>
      <c r="B20" s="59">
        <v>45</v>
      </c>
      <c r="C20" s="37">
        <v>35</v>
      </c>
      <c r="D20" s="38">
        <f t="shared" si="0"/>
        <v>80</v>
      </c>
      <c r="E20" s="39">
        <v>54</v>
      </c>
      <c r="F20" s="40">
        <v>32</v>
      </c>
      <c r="G20" s="41">
        <f t="shared" si="1"/>
        <v>86</v>
      </c>
      <c r="H20" s="39">
        <v>52</v>
      </c>
      <c r="I20" s="40">
        <v>25</v>
      </c>
      <c r="J20" s="41">
        <f t="shared" si="2"/>
        <v>77</v>
      </c>
      <c r="K20" s="39">
        <v>54</v>
      </c>
      <c r="L20" s="40">
        <v>26</v>
      </c>
      <c r="M20" s="41">
        <f t="shared" si="3"/>
        <v>80</v>
      </c>
      <c r="N20" s="86">
        <f t="shared" si="4"/>
        <v>205</v>
      </c>
      <c r="O20" s="87">
        <v>32</v>
      </c>
      <c r="P20" s="88">
        <f t="shared" si="5"/>
        <v>118</v>
      </c>
      <c r="Q20" s="87">
        <v>4</v>
      </c>
      <c r="R20" s="89">
        <f>SUM(N20+P20)</f>
        <v>323</v>
      </c>
      <c r="S20" s="94">
        <v>18</v>
      </c>
      <c r="T20" s="91" t="s">
        <v>5</v>
      </c>
    </row>
    <row r="21" spans="1:20" ht="18.95" customHeight="1" x14ac:dyDescent="0.3">
      <c r="A21" s="85" t="s">
        <v>53</v>
      </c>
      <c r="B21" s="59">
        <v>58</v>
      </c>
      <c r="C21" s="37">
        <v>25</v>
      </c>
      <c r="D21" s="38">
        <f t="shared" si="0"/>
        <v>83</v>
      </c>
      <c r="E21" s="59">
        <v>63</v>
      </c>
      <c r="F21" s="37">
        <v>27</v>
      </c>
      <c r="G21" s="41">
        <f t="shared" si="1"/>
        <v>90</v>
      </c>
      <c r="H21" s="59">
        <v>50</v>
      </c>
      <c r="I21" s="37">
        <v>23</v>
      </c>
      <c r="J21" s="41">
        <f t="shared" si="2"/>
        <v>73</v>
      </c>
      <c r="K21" s="59">
        <v>56</v>
      </c>
      <c r="L21" s="37">
        <v>18</v>
      </c>
      <c r="M21" s="41">
        <f t="shared" si="3"/>
        <v>74</v>
      </c>
      <c r="N21" s="86">
        <f t="shared" si="4"/>
        <v>227</v>
      </c>
      <c r="O21" s="87">
        <v>17</v>
      </c>
      <c r="P21" s="88">
        <f t="shared" si="5"/>
        <v>93</v>
      </c>
      <c r="Q21" s="87">
        <v>21</v>
      </c>
      <c r="R21" s="89">
        <f>SUM(N21+P21)</f>
        <v>320</v>
      </c>
      <c r="S21" s="94">
        <v>19</v>
      </c>
      <c r="T21" s="91" t="s">
        <v>50</v>
      </c>
    </row>
    <row r="22" spans="1:20" ht="18.95" customHeight="1" x14ac:dyDescent="0.3">
      <c r="A22" s="85" t="s">
        <v>95</v>
      </c>
      <c r="B22" s="59">
        <v>64</v>
      </c>
      <c r="C22" s="37">
        <v>26</v>
      </c>
      <c r="D22" s="38">
        <f t="shared" si="0"/>
        <v>90</v>
      </c>
      <c r="E22" s="59">
        <v>54</v>
      </c>
      <c r="F22" s="37">
        <v>27</v>
      </c>
      <c r="G22" s="41">
        <f t="shared" si="1"/>
        <v>81</v>
      </c>
      <c r="H22" s="59">
        <v>47</v>
      </c>
      <c r="I22" s="37">
        <v>30</v>
      </c>
      <c r="J22" s="41">
        <f t="shared" si="2"/>
        <v>77</v>
      </c>
      <c r="K22" s="59">
        <v>51</v>
      </c>
      <c r="L22" s="37">
        <v>17</v>
      </c>
      <c r="M22" s="41">
        <f t="shared" si="3"/>
        <v>68</v>
      </c>
      <c r="N22" s="86">
        <f t="shared" si="4"/>
        <v>216</v>
      </c>
      <c r="O22" s="87">
        <v>26</v>
      </c>
      <c r="P22" s="88">
        <f t="shared" si="5"/>
        <v>100</v>
      </c>
      <c r="Q22" s="87">
        <v>17</v>
      </c>
      <c r="R22" s="89">
        <f>SUM(N22+P22)</f>
        <v>316</v>
      </c>
      <c r="S22" s="94">
        <v>20</v>
      </c>
      <c r="T22" s="91" t="s">
        <v>55</v>
      </c>
    </row>
    <row r="23" spans="1:20" ht="18.95" customHeight="1" x14ac:dyDescent="0.3">
      <c r="A23" s="85" t="s">
        <v>6</v>
      </c>
      <c r="B23" s="59">
        <v>57</v>
      </c>
      <c r="C23" s="37">
        <v>18</v>
      </c>
      <c r="D23" s="38">
        <f t="shared" si="0"/>
        <v>75</v>
      </c>
      <c r="E23" s="39">
        <v>61</v>
      </c>
      <c r="F23" s="40">
        <v>24</v>
      </c>
      <c r="G23" s="41">
        <f t="shared" si="1"/>
        <v>85</v>
      </c>
      <c r="H23" s="39">
        <v>59</v>
      </c>
      <c r="I23" s="40">
        <v>27</v>
      </c>
      <c r="J23" s="41">
        <f t="shared" si="2"/>
        <v>86</v>
      </c>
      <c r="K23" s="39">
        <v>51</v>
      </c>
      <c r="L23" s="40">
        <v>16</v>
      </c>
      <c r="M23" s="41">
        <f t="shared" si="3"/>
        <v>67</v>
      </c>
      <c r="N23" s="86">
        <f t="shared" si="4"/>
        <v>228</v>
      </c>
      <c r="O23" s="87">
        <v>15</v>
      </c>
      <c r="P23" s="88">
        <f t="shared" si="5"/>
        <v>85</v>
      </c>
      <c r="Q23" s="87">
        <v>24</v>
      </c>
      <c r="R23" s="89">
        <f>N23+P23</f>
        <v>313</v>
      </c>
      <c r="S23" s="94">
        <v>21</v>
      </c>
      <c r="T23" s="91" t="s">
        <v>5</v>
      </c>
    </row>
    <row r="24" spans="1:20" ht="18.95" customHeight="1" x14ac:dyDescent="0.3">
      <c r="A24" s="85" t="s">
        <v>96</v>
      </c>
      <c r="B24" s="59">
        <v>45</v>
      </c>
      <c r="C24" s="37">
        <v>22</v>
      </c>
      <c r="D24" s="38">
        <f t="shared" si="0"/>
        <v>67</v>
      </c>
      <c r="E24" s="59">
        <v>58</v>
      </c>
      <c r="F24" s="37">
        <v>27</v>
      </c>
      <c r="G24" s="41">
        <f t="shared" si="1"/>
        <v>85</v>
      </c>
      <c r="H24" s="59">
        <v>58</v>
      </c>
      <c r="I24" s="37">
        <v>17</v>
      </c>
      <c r="J24" s="41">
        <f t="shared" si="2"/>
        <v>75</v>
      </c>
      <c r="K24" s="59">
        <v>61</v>
      </c>
      <c r="L24" s="37">
        <v>25</v>
      </c>
      <c r="M24" s="41">
        <f t="shared" si="3"/>
        <v>86</v>
      </c>
      <c r="N24" s="86">
        <f t="shared" si="4"/>
        <v>222</v>
      </c>
      <c r="O24" s="87">
        <v>19</v>
      </c>
      <c r="P24" s="88">
        <f t="shared" si="5"/>
        <v>91</v>
      </c>
      <c r="Q24" s="87">
        <v>23</v>
      </c>
      <c r="R24" s="89">
        <f>N24+P24</f>
        <v>313</v>
      </c>
      <c r="S24" s="94">
        <v>22</v>
      </c>
      <c r="T24" s="91" t="s">
        <v>59</v>
      </c>
    </row>
    <row r="25" spans="1:20" ht="18.95" customHeight="1" x14ac:dyDescent="0.3">
      <c r="A25" s="85" t="s">
        <v>82</v>
      </c>
      <c r="B25" s="59">
        <v>53</v>
      </c>
      <c r="C25" s="37">
        <v>35</v>
      </c>
      <c r="D25" s="38">
        <f t="shared" si="0"/>
        <v>88</v>
      </c>
      <c r="E25" s="59">
        <v>53</v>
      </c>
      <c r="F25" s="37">
        <v>27</v>
      </c>
      <c r="G25" s="41">
        <f t="shared" si="1"/>
        <v>80</v>
      </c>
      <c r="H25" s="59">
        <v>59</v>
      </c>
      <c r="I25" s="37">
        <v>26</v>
      </c>
      <c r="J25" s="41">
        <f t="shared" si="2"/>
        <v>85</v>
      </c>
      <c r="K25" s="59">
        <v>36</v>
      </c>
      <c r="L25" s="37">
        <v>23</v>
      </c>
      <c r="M25" s="41">
        <f t="shared" si="3"/>
        <v>59</v>
      </c>
      <c r="N25" s="86">
        <f t="shared" si="4"/>
        <v>201</v>
      </c>
      <c r="O25" s="87">
        <v>34</v>
      </c>
      <c r="P25" s="88">
        <f t="shared" si="5"/>
        <v>111</v>
      </c>
      <c r="Q25" s="87">
        <v>9</v>
      </c>
      <c r="R25" s="89">
        <f>SUM(N25+P25)</f>
        <v>312</v>
      </c>
      <c r="S25" s="94">
        <v>23</v>
      </c>
      <c r="T25" s="91" t="s">
        <v>94</v>
      </c>
    </row>
    <row r="26" spans="1:20" ht="18.95" customHeight="1" x14ac:dyDescent="0.3">
      <c r="A26" s="85" t="s">
        <v>54</v>
      </c>
      <c r="B26" s="59">
        <v>57</v>
      </c>
      <c r="C26" s="37">
        <v>27</v>
      </c>
      <c r="D26" s="38">
        <f t="shared" si="0"/>
        <v>84</v>
      </c>
      <c r="E26" s="59">
        <v>57</v>
      </c>
      <c r="F26" s="37">
        <v>16</v>
      </c>
      <c r="G26" s="41">
        <f t="shared" si="1"/>
        <v>73</v>
      </c>
      <c r="H26" s="59">
        <v>61</v>
      </c>
      <c r="I26" s="37">
        <v>17</v>
      </c>
      <c r="J26" s="41">
        <f t="shared" si="2"/>
        <v>78</v>
      </c>
      <c r="K26" s="59">
        <v>60</v>
      </c>
      <c r="L26" s="37">
        <v>16</v>
      </c>
      <c r="M26" s="41">
        <f t="shared" si="3"/>
        <v>76</v>
      </c>
      <c r="N26" s="86">
        <f t="shared" si="4"/>
        <v>235</v>
      </c>
      <c r="O26" s="87">
        <v>4</v>
      </c>
      <c r="P26" s="88">
        <f t="shared" si="5"/>
        <v>76</v>
      </c>
      <c r="Q26" s="87">
        <v>37</v>
      </c>
      <c r="R26" s="89">
        <f>SUM(N26+P26)</f>
        <v>311</v>
      </c>
      <c r="S26" s="94">
        <v>24</v>
      </c>
      <c r="T26" s="91" t="s">
        <v>50</v>
      </c>
    </row>
    <row r="27" spans="1:20" ht="18.95" customHeight="1" x14ac:dyDescent="0.3">
      <c r="A27" s="85" t="s">
        <v>103</v>
      </c>
      <c r="B27" s="59">
        <v>41</v>
      </c>
      <c r="C27" s="37">
        <v>17</v>
      </c>
      <c r="D27" s="38">
        <f t="shared" si="0"/>
        <v>58</v>
      </c>
      <c r="E27" s="59">
        <v>62</v>
      </c>
      <c r="F27" s="37">
        <v>24</v>
      </c>
      <c r="G27" s="41">
        <f t="shared" si="1"/>
        <v>86</v>
      </c>
      <c r="H27" s="59">
        <v>37</v>
      </c>
      <c r="I27" s="37">
        <v>36</v>
      </c>
      <c r="J27" s="41">
        <f t="shared" si="2"/>
        <v>73</v>
      </c>
      <c r="K27" s="59">
        <v>73</v>
      </c>
      <c r="L27" s="37">
        <v>18</v>
      </c>
      <c r="M27" s="41">
        <f t="shared" si="3"/>
        <v>91</v>
      </c>
      <c r="N27" s="86">
        <f t="shared" si="4"/>
        <v>213</v>
      </c>
      <c r="O27" s="87">
        <v>30</v>
      </c>
      <c r="P27" s="88">
        <f t="shared" si="5"/>
        <v>95</v>
      </c>
      <c r="Q27" s="87">
        <v>19</v>
      </c>
      <c r="R27" s="89">
        <f>N27+P27</f>
        <v>308</v>
      </c>
      <c r="S27" s="94">
        <v>25</v>
      </c>
      <c r="T27" s="91" t="s">
        <v>73</v>
      </c>
    </row>
    <row r="28" spans="1:20" ht="18.95" customHeight="1" x14ac:dyDescent="0.3">
      <c r="A28" s="85" t="s">
        <v>104</v>
      </c>
      <c r="B28" s="59">
        <v>58</v>
      </c>
      <c r="C28" s="37">
        <v>17</v>
      </c>
      <c r="D28" s="38">
        <f t="shared" si="0"/>
        <v>75</v>
      </c>
      <c r="E28" s="59">
        <v>46</v>
      </c>
      <c r="F28" s="37">
        <v>26</v>
      </c>
      <c r="G28" s="41">
        <f t="shared" si="1"/>
        <v>72</v>
      </c>
      <c r="H28" s="59">
        <v>50</v>
      </c>
      <c r="I28" s="37">
        <v>15</v>
      </c>
      <c r="J28" s="41">
        <f t="shared" si="2"/>
        <v>65</v>
      </c>
      <c r="K28" s="59">
        <v>65</v>
      </c>
      <c r="L28" s="37">
        <v>25</v>
      </c>
      <c r="M28" s="41">
        <f t="shared" si="3"/>
        <v>90</v>
      </c>
      <c r="N28" s="86">
        <f t="shared" si="4"/>
        <v>219</v>
      </c>
      <c r="O28" s="87">
        <v>22</v>
      </c>
      <c r="P28" s="88">
        <f t="shared" si="5"/>
        <v>83</v>
      </c>
      <c r="Q28" s="87">
        <v>28</v>
      </c>
      <c r="R28" s="89">
        <f>SUM(N28+P28)</f>
        <v>302</v>
      </c>
      <c r="S28" s="94">
        <v>26</v>
      </c>
      <c r="T28" s="91" t="s">
        <v>73</v>
      </c>
    </row>
    <row r="29" spans="1:20" ht="18.95" customHeight="1" x14ac:dyDescent="0.3">
      <c r="A29" s="85" t="s">
        <v>34</v>
      </c>
      <c r="B29" s="59">
        <v>59</v>
      </c>
      <c r="C29" s="37">
        <v>17</v>
      </c>
      <c r="D29" s="38">
        <f t="shared" si="0"/>
        <v>76</v>
      </c>
      <c r="E29" s="59">
        <v>45</v>
      </c>
      <c r="F29" s="37">
        <v>24</v>
      </c>
      <c r="G29" s="41">
        <f t="shared" si="1"/>
        <v>69</v>
      </c>
      <c r="H29" s="59">
        <v>52</v>
      </c>
      <c r="I29" s="37">
        <v>22</v>
      </c>
      <c r="J29" s="41">
        <f t="shared" si="2"/>
        <v>74</v>
      </c>
      <c r="K29" s="59">
        <v>65</v>
      </c>
      <c r="L29" s="37">
        <v>17</v>
      </c>
      <c r="M29" s="41">
        <f t="shared" si="3"/>
        <v>82</v>
      </c>
      <c r="N29" s="86">
        <f t="shared" si="4"/>
        <v>221</v>
      </c>
      <c r="O29" s="87">
        <v>20</v>
      </c>
      <c r="P29" s="88">
        <f t="shared" si="5"/>
        <v>80</v>
      </c>
      <c r="Q29" s="87">
        <v>34</v>
      </c>
      <c r="R29" s="89">
        <f>SUM(N29+P29)</f>
        <v>301</v>
      </c>
      <c r="S29" s="94">
        <v>27</v>
      </c>
      <c r="T29" s="91" t="s">
        <v>30</v>
      </c>
    </row>
    <row r="30" spans="1:20" ht="18.95" customHeight="1" x14ac:dyDescent="0.3">
      <c r="A30" s="85" t="s">
        <v>32</v>
      </c>
      <c r="B30" s="59">
        <v>61</v>
      </c>
      <c r="C30" s="37">
        <v>17</v>
      </c>
      <c r="D30" s="38">
        <f t="shared" si="0"/>
        <v>78</v>
      </c>
      <c r="E30" s="59">
        <v>56</v>
      </c>
      <c r="F30" s="37">
        <v>15</v>
      </c>
      <c r="G30" s="41">
        <f t="shared" si="1"/>
        <v>71</v>
      </c>
      <c r="H30" s="59">
        <v>50</v>
      </c>
      <c r="I30" s="37">
        <v>24</v>
      </c>
      <c r="J30" s="41">
        <f t="shared" si="2"/>
        <v>74</v>
      </c>
      <c r="K30" s="59">
        <v>50</v>
      </c>
      <c r="L30" s="37">
        <v>27</v>
      </c>
      <c r="M30" s="41">
        <f t="shared" si="3"/>
        <v>77</v>
      </c>
      <c r="N30" s="86">
        <f t="shared" si="4"/>
        <v>217</v>
      </c>
      <c r="O30" s="87">
        <v>24</v>
      </c>
      <c r="P30" s="88">
        <f t="shared" si="5"/>
        <v>83</v>
      </c>
      <c r="Q30" s="87">
        <v>29</v>
      </c>
      <c r="R30" s="89">
        <f>SUM(N30+P30)</f>
        <v>300</v>
      </c>
      <c r="S30" s="94">
        <v>28</v>
      </c>
      <c r="T30" s="91" t="s">
        <v>30</v>
      </c>
    </row>
    <row r="31" spans="1:20" ht="18.95" customHeight="1" x14ac:dyDescent="0.3">
      <c r="A31" s="85" t="s">
        <v>81</v>
      </c>
      <c r="B31" s="59">
        <v>51</v>
      </c>
      <c r="C31" s="37">
        <v>18</v>
      </c>
      <c r="D31" s="38">
        <f t="shared" si="0"/>
        <v>69</v>
      </c>
      <c r="E31" s="59">
        <v>64</v>
      </c>
      <c r="F31" s="37">
        <v>18</v>
      </c>
      <c r="G31" s="41">
        <f t="shared" si="1"/>
        <v>82</v>
      </c>
      <c r="H31" s="59">
        <v>59</v>
      </c>
      <c r="I31" s="37">
        <v>8</v>
      </c>
      <c r="J31" s="41">
        <f t="shared" si="2"/>
        <v>67</v>
      </c>
      <c r="K31" s="59">
        <v>57</v>
      </c>
      <c r="L31" s="37">
        <v>25</v>
      </c>
      <c r="M31" s="41">
        <f t="shared" si="3"/>
        <v>82</v>
      </c>
      <c r="N31" s="86">
        <f t="shared" si="4"/>
        <v>231</v>
      </c>
      <c r="O31" s="87">
        <v>13</v>
      </c>
      <c r="P31" s="88">
        <f t="shared" si="5"/>
        <v>69</v>
      </c>
      <c r="Q31" s="87">
        <v>42</v>
      </c>
      <c r="R31" s="89">
        <f>N31+P31</f>
        <v>300</v>
      </c>
      <c r="S31" s="94">
        <v>29</v>
      </c>
      <c r="T31" s="91" t="s">
        <v>94</v>
      </c>
    </row>
    <row r="32" spans="1:20" ht="18.95" customHeight="1" x14ac:dyDescent="0.3">
      <c r="A32" s="85" t="s">
        <v>61</v>
      </c>
      <c r="B32" s="59">
        <v>52</v>
      </c>
      <c r="C32" s="37">
        <v>26</v>
      </c>
      <c r="D32" s="38">
        <f t="shared" si="0"/>
        <v>78</v>
      </c>
      <c r="E32" s="59">
        <v>56</v>
      </c>
      <c r="F32" s="37">
        <v>27</v>
      </c>
      <c r="G32" s="41">
        <f t="shared" si="1"/>
        <v>83</v>
      </c>
      <c r="H32" s="59">
        <v>47</v>
      </c>
      <c r="I32" s="37">
        <v>16</v>
      </c>
      <c r="J32" s="41">
        <f t="shared" si="2"/>
        <v>63</v>
      </c>
      <c r="K32" s="59">
        <v>59</v>
      </c>
      <c r="L32" s="37">
        <v>16</v>
      </c>
      <c r="M32" s="41">
        <f t="shared" si="3"/>
        <v>75</v>
      </c>
      <c r="N32" s="86">
        <f t="shared" si="4"/>
        <v>214</v>
      </c>
      <c r="O32" s="87">
        <v>29</v>
      </c>
      <c r="P32" s="88">
        <f t="shared" si="5"/>
        <v>85</v>
      </c>
      <c r="Q32" s="87">
        <v>25</v>
      </c>
      <c r="R32" s="89">
        <f>SUM(N32+P32)</f>
        <v>299</v>
      </c>
      <c r="S32" s="94">
        <v>30</v>
      </c>
      <c r="T32" s="91" t="s">
        <v>59</v>
      </c>
    </row>
    <row r="33" spans="1:20" ht="18.95" customHeight="1" x14ac:dyDescent="0.3">
      <c r="A33" s="85" t="s">
        <v>64</v>
      </c>
      <c r="B33" s="59">
        <v>52</v>
      </c>
      <c r="C33" s="37">
        <v>26</v>
      </c>
      <c r="D33" s="38">
        <f t="shared" si="0"/>
        <v>78</v>
      </c>
      <c r="E33" s="59">
        <v>58</v>
      </c>
      <c r="F33" s="37">
        <v>15</v>
      </c>
      <c r="G33" s="41">
        <f t="shared" si="1"/>
        <v>73</v>
      </c>
      <c r="H33" s="59">
        <v>51</v>
      </c>
      <c r="I33" s="37">
        <v>15</v>
      </c>
      <c r="J33" s="41">
        <f t="shared" si="2"/>
        <v>66</v>
      </c>
      <c r="K33" s="59">
        <v>58</v>
      </c>
      <c r="L33" s="37">
        <v>24</v>
      </c>
      <c r="M33" s="41">
        <f t="shared" si="3"/>
        <v>82</v>
      </c>
      <c r="N33" s="86">
        <f t="shared" si="4"/>
        <v>219</v>
      </c>
      <c r="O33" s="87">
        <v>21</v>
      </c>
      <c r="P33" s="88">
        <f t="shared" si="5"/>
        <v>80</v>
      </c>
      <c r="Q33" s="87">
        <v>35</v>
      </c>
      <c r="R33" s="89">
        <f>N33+P33</f>
        <v>299</v>
      </c>
      <c r="S33" s="94">
        <v>31</v>
      </c>
      <c r="T33" s="91" t="s">
        <v>63</v>
      </c>
    </row>
    <row r="34" spans="1:20" ht="18.95" customHeight="1" x14ac:dyDescent="0.3">
      <c r="A34" s="85" t="s">
        <v>39</v>
      </c>
      <c r="B34" s="59">
        <v>53</v>
      </c>
      <c r="C34" s="37">
        <v>25</v>
      </c>
      <c r="D34" s="38">
        <f t="shared" si="0"/>
        <v>78</v>
      </c>
      <c r="E34" s="59">
        <v>47</v>
      </c>
      <c r="F34" s="37">
        <v>23</v>
      </c>
      <c r="G34" s="41">
        <f t="shared" si="1"/>
        <v>70</v>
      </c>
      <c r="H34" s="59">
        <v>48</v>
      </c>
      <c r="I34" s="37">
        <v>17</v>
      </c>
      <c r="J34" s="41">
        <f t="shared" si="2"/>
        <v>65</v>
      </c>
      <c r="K34" s="59">
        <v>52</v>
      </c>
      <c r="L34" s="37">
        <v>27</v>
      </c>
      <c r="M34" s="41">
        <f t="shared" si="3"/>
        <v>79</v>
      </c>
      <c r="N34" s="86">
        <f t="shared" si="4"/>
        <v>200</v>
      </c>
      <c r="O34" s="87">
        <v>35</v>
      </c>
      <c r="P34" s="88">
        <f t="shared" si="5"/>
        <v>92</v>
      </c>
      <c r="Q34" s="87">
        <v>22</v>
      </c>
      <c r="R34" s="89">
        <f>SUM(N34+P34)</f>
        <v>292</v>
      </c>
      <c r="S34" s="94">
        <v>32</v>
      </c>
      <c r="T34" s="91" t="s">
        <v>35</v>
      </c>
    </row>
    <row r="35" spans="1:20" ht="18.95" customHeight="1" x14ac:dyDescent="0.3">
      <c r="A35" s="85" t="s">
        <v>19</v>
      </c>
      <c r="B35" s="59">
        <v>58</v>
      </c>
      <c r="C35" s="37">
        <v>26</v>
      </c>
      <c r="D35" s="38">
        <f t="shared" ref="D35:D66" si="6">SUM(B35:C35)</f>
        <v>84</v>
      </c>
      <c r="E35" s="59">
        <v>47</v>
      </c>
      <c r="F35" s="37">
        <v>17</v>
      </c>
      <c r="G35" s="41">
        <f t="shared" ref="G35:G66" si="7">SUM(E35:F35)</f>
        <v>64</v>
      </c>
      <c r="H35" s="59">
        <v>60</v>
      </c>
      <c r="I35" s="37">
        <v>26</v>
      </c>
      <c r="J35" s="41">
        <f t="shared" ref="J35:J66" si="8">SUM(H35:I35)</f>
        <v>86</v>
      </c>
      <c r="K35" s="59">
        <v>49</v>
      </c>
      <c r="L35" s="37">
        <v>8</v>
      </c>
      <c r="M35" s="41">
        <f t="shared" ref="M35:M66" si="9">SUM(K35:L35)</f>
        <v>57</v>
      </c>
      <c r="N35" s="86">
        <f t="shared" ref="N35:N66" si="10">B35+E35+H35+K35</f>
        <v>214</v>
      </c>
      <c r="O35" s="87">
        <v>28</v>
      </c>
      <c r="P35" s="88">
        <f t="shared" ref="P35:P66" si="11">C35+F35+I35+L35</f>
        <v>77</v>
      </c>
      <c r="Q35" s="87">
        <v>36</v>
      </c>
      <c r="R35" s="89">
        <f>SUM(N35+P35)</f>
        <v>291</v>
      </c>
      <c r="S35" s="94">
        <v>33</v>
      </c>
      <c r="T35" s="91" t="s">
        <v>16</v>
      </c>
    </row>
    <row r="36" spans="1:20" ht="18.95" customHeight="1" x14ac:dyDescent="0.3">
      <c r="A36" s="85" t="s">
        <v>75</v>
      </c>
      <c r="B36" s="59">
        <v>50</v>
      </c>
      <c r="C36" s="37">
        <v>24</v>
      </c>
      <c r="D36" s="38">
        <f t="shared" si="6"/>
        <v>74</v>
      </c>
      <c r="E36" s="59">
        <v>53</v>
      </c>
      <c r="F36" s="37">
        <v>17</v>
      </c>
      <c r="G36" s="41">
        <f t="shared" si="7"/>
        <v>70</v>
      </c>
      <c r="H36" s="59">
        <v>56</v>
      </c>
      <c r="I36" s="37">
        <v>26</v>
      </c>
      <c r="J36" s="41">
        <f t="shared" si="8"/>
        <v>82</v>
      </c>
      <c r="K36" s="59">
        <v>48</v>
      </c>
      <c r="L36" s="37">
        <v>15</v>
      </c>
      <c r="M36" s="41">
        <f t="shared" si="9"/>
        <v>63</v>
      </c>
      <c r="N36" s="86">
        <f t="shared" si="10"/>
        <v>207</v>
      </c>
      <c r="O36" s="87">
        <v>31</v>
      </c>
      <c r="P36" s="88">
        <f t="shared" si="11"/>
        <v>82</v>
      </c>
      <c r="Q36" s="87">
        <v>32</v>
      </c>
      <c r="R36" s="89">
        <f>N36+P36</f>
        <v>289</v>
      </c>
      <c r="S36" s="94">
        <v>34</v>
      </c>
      <c r="T36" s="91" t="s">
        <v>74</v>
      </c>
    </row>
    <row r="37" spans="1:20" ht="18.95" customHeight="1" x14ac:dyDescent="0.3">
      <c r="A37" s="85" t="s">
        <v>25</v>
      </c>
      <c r="B37" s="59">
        <v>53</v>
      </c>
      <c r="C37" s="37">
        <v>20</v>
      </c>
      <c r="D37" s="38">
        <f t="shared" si="6"/>
        <v>73</v>
      </c>
      <c r="E37" s="59">
        <v>43</v>
      </c>
      <c r="F37" s="37">
        <v>18</v>
      </c>
      <c r="G37" s="41">
        <f t="shared" si="7"/>
        <v>61</v>
      </c>
      <c r="H37" s="59">
        <v>50</v>
      </c>
      <c r="I37" s="37">
        <v>22</v>
      </c>
      <c r="J37" s="41">
        <f t="shared" si="8"/>
        <v>72</v>
      </c>
      <c r="K37" s="59">
        <v>55</v>
      </c>
      <c r="L37" s="37">
        <v>25</v>
      </c>
      <c r="M37" s="41">
        <f t="shared" si="9"/>
        <v>80</v>
      </c>
      <c r="N37" s="86">
        <f t="shared" si="10"/>
        <v>201</v>
      </c>
      <c r="O37" s="87">
        <v>33</v>
      </c>
      <c r="P37" s="88">
        <f t="shared" si="11"/>
        <v>85</v>
      </c>
      <c r="Q37" s="87">
        <v>26</v>
      </c>
      <c r="R37" s="89">
        <f t="shared" ref="R37:R54" si="12">SUM(N37+P37)</f>
        <v>286</v>
      </c>
      <c r="S37" s="94">
        <v>35</v>
      </c>
      <c r="T37" s="91" t="s">
        <v>21</v>
      </c>
    </row>
    <row r="38" spans="1:20" ht="18.95" customHeight="1" x14ac:dyDescent="0.3">
      <c r="A38" s="85" t="s">
        <v>23</v>
      </c>
      <c r="B38" s="59">
        <v>39</v>
      </c>
      <c r="C38" s="37">
        <v>16</v>
      </c>
      <c r="D38" s="38">
        <f t="shared" si="6"/>
        <v>55</v>
      </c>
      <c r="E38" s="59">
        <v>46</v>
      </c>
      <c r="F38" s="37">
        <v>15</v>
      </c>
      <c r="G38" s="41">
        <f t="shared" si="7"/>
        <v>61</v>
      </c>
      <c r="H38" s="59">
        <v>54</v>
      </c>
      <c r="I38" s="37">
        <v>26</v>
      </c>
      <c r="J38" s="41">
        <f t="shared" si="8"/>
        <v>80</v>
      </c>
      <c r="K38" s="59">
        <v>38</v>
      </c>
      <c r="L38" s="37">
        <v>26</v>
      </c>
      <c r="M38" s="41">
        <f t="shared" si="9"/>
        <v>64</v>
      </c>
      <c r="N38" s="86">
        <f t="shared" si="10"/>
        <v>177</v>
      </c>
      <c r="O38" s="87">
        <v>40</v>
      </c>
      <c r="P38" s="88">
        <f t="shared" si="11"/>
        <v>83</v>
      </c>
      <c r="Q38" s="87">
        <v>30</v>
      </c>
      <c r="R38" s="89">
        <f t="shared" si="12"/>
        <v>260</v>
      </c>
      <c r="S38" s="94">
        <v>36</v>
      </c>
      <c r="T38" s="91" t="s">
        <v>21</v>
      </c>
    </row>
    <row r="39" spans="1:20" ht="18.95" customHeight="1" x14ac:dyDescent="0.3">
      <c r="A39" s="85" t="s">
        <v>18</v>
      </c>
      <c r="B39" s="59">
        <v>51</v>
      </c>
      <c r="C39" s="37">
        <v>25</v>
      </c>
      <c r="D39" s="38">
        <f t="shared" si="6"/>
        <v>76</v>
      </c>
      <c r="E39" s="59">
        <v>42</v>
      </c>
      <c r="F39" s="37">
        <v>18</v>
      </c>
      <c r="G39" s="41">
        <f t="shared" si="7"/>
        <v>60</v>
      </c>
      <c r="H39" s="59">
        <v>48</v>
      </c>
      <c r="I39" s="37">
        <v>14</v>
      </c>
      <c r="J39" s="41">
        <f t="shared" si="8"/>
        <v>62</v>
      </c>
      <c r="K39" s="59">
        <v>42</v>
      </c>
      <c r="L39" s="37">
        <v>17</v>
      </c>
      <c r="M39" s="41">
        <f t="shared" si="9"/>
        <v>59</v>
      </c>
      <c r="N39" s="86">
        <f t="shared" si="10"/>
        <v>183</v>
      </c>
      <c r="O39" s="87">
        <v>38</v>
      </c>
      <c r="P39" s="88">
        <f t="shared" si="11"/>
        <v>74</v>
      </c>
      <c r="Q39" s="87">
        <v>39</v>
      </c>
      <c r="R39" s="89">
        <f t="shared" si="12"/>
        <v>257</v>
      </c>
      <c r="S39" s="94">
        <v>37</v>
      </c>
      <c r="T39" s="91" t="s">
        <v>16</v>
      </c>
    </row>
    <row r="40" spans="1:20" ht="18.95" customHeight="1" x14ac:dyDescent="0.3">
      <c r="A40" s="85" t="s">
        <v>24</v>
      </c>
      <c r="B40" s="59">
        <v>44</v>
      </c>
      <c r="C40" s="37">
        <v>8</v>
      </c>
      <c r="D40" s="38">
        <f t="shared" si="6"/>
        <v>52</v>
      </c>
      <c r="E40" s="59">
        <v>44</v>
      </c>
      <c r="F40" s="37">
        <v>26</v>
      </c>
      <c r="G40" s="41">
        <f t="shared" si="7"/>
        <v>70</v>
      </c>
      <c r="H40" s="59">
        <v>50</v>
      </c>
      <c r="I40" s="37">
        <v>16</v>
      </c>
      <c r="J40" s="41">
        <f t="shared" si="8"/>
        <v>66</v>
      </c>
      <c r="K40" s="59">
        <v>47</v>
      </c>
      <c r="L40" s="37">
        <v>18</v>
      </c>
      <c r="M40" s="41">
        <f t="shared" si="9"/>
        <v>65</v>
      </c>
      <c r="N40" s="86">
        <f t="shared" si="10"/>
        <v>185</v>
      </c>
      <c r="O40" s="87">
        <v>37</v>
      </c>
      <c r="P40" s="88">
        <f t="shared" si="11"/>
        <v>68</v>
      </c>
      <c r="Q40" s="87">
        <v>44</v>
      </c>
      <c r="R40" s="89">
        <f t="shared" si="12"/>
        <v>253</v>
      </c>
      <c r="S40" s="94">
        <v>38</v>
      </c>
      <c r="T40" s="91" t="s">
        <v>21</v>
      </c>
    </row>
    <row r="41" spans="1:20" ht="18.95" customHeight="1" x14ac:dyDescent="0.3">
      <c r="A41" s="85" t="s">
        <v>9</v>
      </c>
      <c r="B41" s="59">
        <v>36</v>
      </c>
      <c r="C41" s="37">
        <v>17</v>
      </c>
      <c r="D41" s="38">
        <f t="shared" si="6"/>
        <v>53</v>
      </c>
      <c r="E41" s="39">
        <v>58</v>
      </c>
      <c r="F41" s="40">
        <v>16</v>
      </c>
      <c r="G41" s="41">
        <f t="shared" si="7"/>
        <v>74</v>
      </c>
      <c r="H41" s="39">
        <v>42</v>
      </c>
      <c r="I41" s="40">
        <v>16</v>
      </c>
      <c r="J41" s="41">
        <f t="shared" si="8"/>
        <v>58</v>
      </c>
      <c r="K41" s="39">
        <v>46</v>
      </c>
      <c r="L41" s="40">
        <v>18</v>
      </c>
      <c r="M41" s="41">
        <f t="shared" si="9"/>
        <v>64</v>
      </c>
      <c r="N41" s="86">
        <f t="shared" si="10"/>
        <v>182</v>
      </c>
      <c r="O41" s="87">
        <v>39</v>
      </c>
      <c r="P41" s="88">
        <f t="shared" si="11"/>
        <v>67</v>
      </c>
      <c r="Q41" s="87">
        <v>47</v>
      </c>
      <c r="R41" s="89">
        <f t="shared" si="12"/>
        <v>249</v>
      </c>
      <c r="S41" s="94">
        <v>39</v>
      </c>
      <c r="T41" s="91" t="s">
        <v>5</v>
      </c>
    </row>
    <row r="42" spans="1:20" ht="18.95" customHeight="1" x14ac:dyDescent="0.3">
      <c r="A42" s="85" t="s">
        <v>76</v>
      </c>
      <c r="B42" s="59">
        <v>51</v>
      </c>
      <c r="C42" s="37">
        <v>20</v>
      </c>
      <c r="D42" s="38">
        <f t="shared" si="6"/>
        <v>71</v>
      </c>
      <c r="E42" s="59">
        <v>43</v>
      </c>
      <c r="F42" s="37">
        <v>9</v>
      </c>
      <c r="G42" s="41">
        <f t="shared" si="7"/>
        <v>52</v>
      </c>
      <c r="H42" s="59">
        <v>41</v>
      </c>
      <c r="I42" s="37">
        <v>8</v>
      </c>
      <c r="J42" s="41">
        <f t="shared" si="8"/>
        <v>49</v>
      </c>
      <c r="K42" s="59">
        <v>56</v>
      </c>
      <c r="L42" s="37">
        <v>18</v>
      </c>
      <c r="M42" s="41">
        <f t="shared" si="9"/>
        <v>74</v>
      </c>
      <c r="N42" s="86">
        <f t="shared" si="10"/>
        <v>191</v>
      </c>
      <c r="O42" s="87">
        <v>36</v>
      </c>
      <c r="P42" s="88">
        <f t="shared" si="11"/>
        <v>55</v>
      </c>
      <c r="Q42" s="87">
        <v>60</v>
      </c>
      <c r="R42" s="89">
        <f t="shared" si="12"/>
        <v>246</v>
      </c>
      <c r="S42" s="94">
        <v>40</v>
      </c>
      <c r="T42" s="91" t="s">
        <v>74</v>
      </c>
    </row>
    <row r="43" spans="1:20" ht="18.95" customHeight="1" x14ac:dyDescent="0.3">
      <c r="A43" s="85" t="s">
        <v>43</v>
      </c>
      <c r="B43" s="59">
        <v>35</v>
      </c>
      <c r="C43" s="37">
        <v>24</v>
      </c>
      <c r="D43" s="38">
        <f t="shared" si="6"/>
        <v>59</v>
      </c>
      <c r="E43" s="59">
        <v>37</v>
      </c>
      <c r="F43" s="37">
        <v>8</v>
      </c>
      <c r="G43" s="41">
        <f t="shared" si="7"/>
        <v>45</v>
      </c>
      <c r="H43" s="59">
        <v>44</v>
      </c>
      <c r="I43" s="37">
        <v>18</v>
      </c>
      <c r="J43" s="41">
        <f t="shared" si="8"/>
        <v>62</v>
      </c>
      <c r="K43" s="59">
        <v>52</v>
      </c>
      <c r="L43" s="37">
        <v>26</v>
      </c>
      <c r="M43" s="41">
        <f t="shared" si="9"/>
        <v>78</v>
      </c>
      <c r="N43" s="86">
        <f t="shared" si="10"/>
        <v>168</v>
      </c>
      <c r="O43" s="87">
        <v>43</v>
      </c>
      <c r="P43" s="88">
        <f t="shared" si="11"/>
        <v>76</v>
      </c>
      <c r="Q43" s="87">
        <v>38</v>
      </c>
      <c r="R43" s="89">
        <f t="shared" si="12"/>
        <v>244</v>
      </c>
      <c r="S43" s="94">
        <v>41</v>
      </c>
      <c r="T43" s="91" t="s">
        <v>40</v>
      </c>
    </row>
    <row r="44" spans="1:20" ht="18.95" customHeight="1" x14ac:dyDescent="0.3">
      <c r="A44" s="85" t="s">
        <v>44</v>
      </c>
      <c r="B44" s="59">
        <v>47</v>
      </c>
      <c r="C44" s="37">
        <v>15</v>
      </c>
      <c r="D44" s="38">
        <f t="shared" si="6"/>
        <v>62</v>
      </c>
      <c r="E44" s="59">
        <v>43</v>
      </c>
      <c r="F44" s="37">
        <v>26</v>
      </c>
      <c r="G44" s="41">
        <f t="shared" si="7"/>
        <v>69</v>
      </c>
      <c r="H44" s="59">
        <v>44</v>
      </c>
      <c r="I44" s="37">
        <v>17</v>
      </c>
      <c r="J44" s="41">
        <f t="shared" si="8"/>
        <v>61</v>
      </c>
      <c r="K44" s="59">
        <v>42</v>
      </c>
      <c r="L44" s="37">
        <v>8</v>
      </c>
      <c r="M44" s="41">
        <f t="shared" si="9"/>
        <v>50</v>
      </c>
      <c r="N44" s="86">
        <f t="shared" si="10"/>
        <v>176</v>
      </c>
      <c r="O44" s="87">
        <v>42</v>
      </c>
      <c r="P44" s="88">
        <f t="shared" si="11"/>
        <v>66</v>
      </c>
      <c r="Q44" s="87">
        <v>48</v>
      </c>
      <c r="R44" s="89">
        <f t="shared" si="12"/>
        <v>242</v>
      </c>
      <c r="S44" s="94">
        <v>42</v>
      </c>
      <c r="T44" s="91" t="s">
        <v>40</v>
      </c>
    </row>
    <row r="45" spans="1:20" ht="18.95" customHeight="1" x14ac:dyDescent="0.3">
      <c r="A45" s="85" t="s">
        <v>77</v>
      </c>
      <c r="B45" s="59">
        <v>52</v>
      </c>
      <c r="C45" s="37">
        <v>26</v>
      </c>
      <c r="D45" s="38">
        <f t="shared" si="6"/>
        <v>78</v>
      </c>
      <c r="E45" s="59">
        <v>37</v>
      </c>
      <c r="F45" s="37">
        <v>8</v>
      </c>
      <c r="G45" s="41">
        <f t="shared" si="7"/>
        <v>45</v>
      </c>
      <c r="H45" s="59">
        <v>32</v>
      </c>
      <c r="I45" s="37">
        <v>17</v>
      </c>
      <c r="J45" s="41">
        <f t="shared" si="8"/>
        <v>49</v>
      </c>
      <c r="K45" s="59">
        <v>47</v>
      </c>
      <c r="L45" s="37">
        <v>22</v>
      </c>
      <c r="M45" s="41">
        <f t="shared" si="9"/>
        <v>69</v>
      </c>
      <c r="N45" s="86">
        <f t="shared" si="10"/>
        <v>168</v>
      </c>
      <c r="O45" s="87">
        <v>44</v>
      </c>
      <c r="P45" s="88">
        <f t="shared" si="11"/>
        <v>73</v>
      </c>
      <c r="Q45" s="87">
        <v>40</v>
      </c>
      <c r="R45" s="89">
        <f t="shared" si="12"/>
        <v>241</v>
      </c>
      <c r="S45" s="94">
        <v>43</v>
      </c>
      <c r="T45" s="91" t="s">
        <v>74</v>
      </c>
    </row>
    <row r="46" spans="1:20" ht="18.95" customHeight="1" x14ac:dyDescent="0.3">
      <c r="A46" s="85" t="s">
        <v>92</v>
      </c>
      <c r="B46" s="59">
        <v>42</v>
      </c>
      <c r="C46" s="37">
        <v>25</v>
      </c>
      <c r="D46" s="38">
        <f t="shared" si="6"/>
        <v>67</v>
      </c>
      <c r="E46" s="59">
        <v>43</v>
      </c>
      <c r="F46" s="37">
        <v>14</v>
      </c>
      <c r="G46" s="41">
        <f t="shared" si="7"/>
        <v>57</v>
      </c>
      <c r="H46" s="59">
        <v>28</v>
      </c>
      <c r="I46" s="37">
        <v>17</v>
      </c>
      <c r="J46" s="41">
        <f t="shared" si="8"/>
        <v>45</v>
      </c>
      <c r="K46" s="59">
        <v>45</v>
      </c>
      <c r="L46" s="37">
        <v>26</v>
      </c>
      <c r="M46" s="41">
        <f t="shared" si="9"/>
        <v>71</v>
      </c>
      <c r="N46" s="86">
        <f t="shared" si="10"/>
        <v>158</v>
      </c>
      <c r="O46" s="87">
        <v>52</v>
      </c>
      <c r="P46" s="88">
        <f t="shared" si="11"/>
        <v>82</v>
      </c>
      <c r="Q46" s="87">
        <v>33</v>
      </c>
      <c r="R46" s="89">
        <f t="shared" si="12"/>
        <v>240</v>
      </c>
      <c r="S46" s="94">
        <v>44</v>
      </c>
      <c r="T46" s="91" t="s">
        <v>14</v>
      </c>
    </row>
    <row r="47" spans="1:20" ht="18.95" customHeight="1" x14ac:dyDescent="0.3">
      <c r="A47" s="85" t="s">
        <v>33</v>
      </c>
      <c r="B47" s="59">
        <v>39</v>
      </c>
      <c r="C47" s="37">
        <v>16</v>
      </c>
      <c r="D47" s="38">
        <f t="shared" si="6"/>
        <v>55</v>
      </c>
      <c r="E47" s="59">
        <v>45</v>
      </c>
      <c r="F47" s="37">
        <v>9</v>
      </c>
      <c r="G47" s="41">
        <f t="shared" si="7"/>
        <v>54</v>
      </c>
      <c r="H47" s="59">
        <v>45</v>
      </c>
      <c r="I47" s="37">
        <v>24</v>
      </c>
      <c r="J47" s="41">
        <f t="shared" si="8"/>
        <v>69</v>
      </c>
      <c r="K47" s="59">
        <v>48</v>
      </c>
      <c r="L47" s="37">
        <v>14</v>
      </c>
      <c r="M47" s="41">
        <f t="shared" si="9"/>
        <v>62</v>
      </c>
      <c r="N47" s="86">
        <f t="shared" si="10"/>
        <v>177</v>
      </c>
      <c r="O47" s="87">
        <v>41</v>
      </c>
      <c r="P47" s="88">
        <f t="shared" si="11"/>
        <v>63</v>
      </c>
      <c r="Q47" s="87">
        <v>52</v>
      </c>
      <c r="R47" s="89">
        <f t="shared" si="12"/>
        <v>240</v>
      </c>
      <c r="S47" s="94">
        <v>45</v>
      </c>
      <c r="T47" s="91" t="s">
        <v>30</v>
      </c>
    </row>
    <row r="48" spans="1:20" ht="18.95" customHeight="1" x14ac:dyDescent="0.3">
      <c r="A48" s="85" t="s">
        <v>72</v>
      </c>
      <c r="B48" s="59">
        <v>35</v>
      </c>
      <c r="C48" s="37">
        <v>27</v>
      </c>
      <c r="D48" s="38">
        <f t="shared" si="6"/>
        <v>62</v>
      </c>
      <c r="E48" s="59">
        <v>44</v>
      </c>
      <c r="F48" s="37">
        <v>11</v>
      </c>
      <c r="G48" s="41">
        <f t="shared" si="7"/>
        <v>55</v>
      </c>
      <c r="H48" s="59">
        <v>34</v>
      </c>
      <c r="I48" s="37">
        <v>15</v>
      </c>
      <c r="J48" s="41">
        <f t="shared" si="8"/>
        <v>49</v>
      </c>
      <c r="K48" s="59">
        <v>50</v>
      </c>
      <c r="L48" s="37">
        <v>16</v>
      </c>
      <c r="M48" s="41">
        <f t="shared" si="9"/>
        <v>66</v>
      </c>
      <c r="N48" s="86">
        <f t="shared" si="10"/>
        <v>163</v>
      </c>
      <c r="O48" s="87">
        <v>47</v>
      </c>
      <c r="P48" s="88">
        <f t="shared" si="11"/>
        <v>69</v>
      </c>
      <c r="Q48" s="87">
        <v>43</v>
      </c>
      <c r="R48" s="89">
        <f t="shared" si="12"/>
        <v>232</v>
      </c>
      <c r="S48" s="94">
        <v>46</v>
      </c>
      <c r="T48" s="91" t="s">
        <v>68</v>
      </c>
    </row>
    <row r="49" spans="1:20" ht="18.95" customHeight="1" x14ac:dyDescent="0.3">
      <c r="A49" s="85" t="s">
        <v>15</v>
      </c>
      <c r="B49" s="59">
        <v>48</v>
      </c>
      <c r="C49" s="37">
        <v>16</v>
      </c>
      <c r="D49" s="38">
        <f t="shared" si="6"/>
        <v>64</v>
      </c>
      <c r="E49" s="59">
        <v>40</v>
      </c>
      <c r="F49" s="37">
        <v>17</v>
      </c>
      <c r="G49" s="41">
        <f t="shared" si="7"/>
        <v>57</v>
      </c>
      <c r="H49" s="59">
        <v>39</v>
      </c>
      <c r="I49" s="37">
        <v>14</v>
      </c>
      <c r="J49" s="41">
        <f t="shared" si="8"/>
        <v>53</v>
      </c>
      <c r="K49" s="59">
        <v>33</v>
      </c>
      <c r="L49" s="37">
        <v>24</v>
      </c>
      <c r="M49" s="41">
        <f t="shared" si="9"/>
        <v>57</v>
      </c>
      <c r="N49" s="86">
        <f t="shared" si="10"/>
        <v>160</v>
      </c>
      <c r="O49" s="87">
        <v>49</v>
      </c>
      <c r="P49" s="88">
        <f t="shared" si="11"/>
        <v>71</v>
      </c>
      <c r="Q49" s="87">
        <v>41</v>
      </c>
      <c r="R49" s="89">
        <f t="shared" si="12"/>
        <v>231</v>
      </c>
      <c r="S49" s="94">
        <v>47</v>
      </c>
      <c r="T49" s="91" t="s">
        <v>14</v>
      </c>
    </row>
    <row r="50" spans="1:20" ht="18.95" customHeight="1" x14ac:dyDescent="0.3">
      <c r="A50" s="85" t="s">
        <v>98</v>
      </c>
      <c r="B50" s="59">
        <v>45</v>
      </c>
      <c r="C50" s="37">
        <v>7</v>
      </c>
      <c r="D50" s="38">
        <f t="shared" si="6"/>
        <v>52</v>
      </c>
      <c r="E50" s="59">
        <v>38</v>
      </c>
      <c r="F50" s="37">
        <v>8</v>
      </c>
      <c r="G50" s="41">
        <f t="shared" si="7"/>
        <v>46</v>
      </c>
      <c r="H50" s="59">
        <v>47</v>
      </c>
      <c r="I50" s="37">
        <v>24</v>
      </c>
      <c r="J50" s="41">
        <f t="shared" si="8"/>
        <v>71</v>
      </c>
      <c r="K50" s="59">
        <v>36</v>
      </c>
      <c r="L50" s="37">
        <v>22</v>
      </c>
      <c r="M50" s="41">
        <f t="shared" si="9"/>
        <v>58</v>
      </c>
      <c r="N50" s="86">
        <f t="shared" si="10"/>
        <v>166</v>
      </c>
      <c r="O50" s="87">
        <v>46</v>
      </c>
      <c r="P50" s="88">
        <f t="shared" si="11"/>
        <v>61</v>
      </c>
      <c r="Q50" s="87">
        <v>56</v>
      </c>
      <c r="R50" s="89">
        <f t="shared" si="12"/>
        <v>227</v>
      </c>
      <c r="S50" s="94">
        <v>48</v>
      </c>
      <c r="T50" s="91" t="s">
        <v>78</v>
      </c>
    </row>
    <row r="51" spans="1:20" ht="18.95" customHeight="1" x14ac:dyDescent="0.3">
      <c r="A51" s="85" t="s">
        <v>28</v>
      </c>
      <c r="B51" s="59">
        <v>22</v>
      </c>
      <c r="C51" s="37">
        <v>14</v>
      </c>
      <c r="D51" s="38">
        <f t="shared" si="6"/>
        <v>36</v>
      </c>
      <c r="E51" s="59">
        <v>30</v>
      </c>
      <c r="F51" s="37">
        <v>18</v>
      </c>
      <c r="G51" s="41">
        <f t="shared" si="7"/>
        <v>48</v>
      </c>
      <c r="H51" s="59">
        <v>43</v>
      </c>
      <c r="I51" s="37">
        <v>25</v>
      </c>
      <c r="J51" s="41">
        <f t="shared" si="8"/>
        <v>68</v>
      </c>
      <c r="K51" s="59">
        <v>48</v>
      </c>
      <c r="L51" s="37">
        <v>26</v>
      </c>
      <c r="M51" s="41">
        <f t="shared" si="9"/>
        <v>74</v>
      </c>
      <c r="N51" s="86">
        <f t="shared" si="10"/>
        <v>143</v>
      </c>
      <c r="O51" s="87">
        <v>60</v>
      </c>
      <c r="P51" s="88">
        <f t="shared" si="11"/>
        <v>83</v>
      </c>
      <c r="Q51" s="87">
        <v>31</v>
      </c>
      <c r="R51" s="89">
        <f t="shared" si="12"/>
        <v>226</v>
      </c>
      <c r="S51" s="94">
        <v>49</v>
      </c>
      <c r="T51" s="91" t="s">
        <v>26</v>
      </c>
    </row>
    <row r="52" spans="1:20" ht="18.95" customHeight="1" x14ac:dyDescent="0.3">
      <c r="A52" s="85" t="s">
        <v>97</v>
      </c>
      <c r="B52" s="59">
        <v>32</v>
      </c>
      <c r="C52" s="37">
        <v>18</v>
      </c>
      <c r="D52" s="38">
        <f t="shared" si="6"/>
        <v>50</v>
      </c>
      <c r="E52" s="59">
        <v>43</v>
      </c>
      <c r="F52" s="37">
        <v>14</v>
      </c>
      <c r="G52" s="41">
        <f t="shared" si="7"/>
        <v>57</v>
      </c>
      <c r="H52" s="59">
        <v>39</v>
      </c>
      <c r="I52" s="37">
        <v>16</v>
      </c>
      <c r="J52" s="41">
        <f t="shared" si="8"/>
        <v>55</v>
      </c>
      <c r="K52" s="59">
        <v>49</v>
      </c>
      <c r="L52" s="37">
        <v>15</v>
      </c>
      <c r="M52" s="41">
        <f t="shared" si="9"/>
        <v>64</v>
      </c>
      <c r="N52" s="86">
        <f t="shared" si="10"/>
        <v>163</v>
      </c>
      <c r="O52" s="87">
        <v>48</v>
      </c>
      <c r="P52" s="88">
        <f t="shared" si="11"/>
        <v>63</v>
      </c>
      <c r="Q52" s="87">
        <v>53</v>
      </c>
      <c r="R52" s="89">
        <f t="shared" si="12"/>
        <v>226</v>
      </c>
      <c r="S52" s="94">
        <v>50</v>
      </c>
      <c r="T52" s="91" t="s">
        <v>74</v>
      </c>
    </row>
    <row r="53" spans="1:20" ht="18.95" customHeight="1" x14ac:dyDescent="0.3">
      <c r="A53" s="85" t="s">
        <v>99</v>
      </c>
      <c r="B53" s="59">
        <v>36</v>
      </c>
      <c r="C53" s="37">
        <v>10</v>
      </c>
      <c r="D53" s="38">
        <f t="shared" si="6"/>
        <v>46</v>
      </c>
      <c r="E53" s="59">
        <v>40</v>
      </c>
      <c r="F53" s="37">
        <v>15</v>
      </c>
      <c r="G53" s="41">
        <f t="shared" si="7"/>
        <v>55</v>
      </c>
      <c r="H53" s="59">
        <v>44</v>
      </c>
      <c r="I53" s="37">
        <v>18</v>
      </c>
      <c r="J53" s="41">
        <f t="shared" si="8"/>
        <v>62</v>
      </c>
      <c r="K53" s="59">
        <v>38</v>
      </c>
      <c r="L53" s="37">
        <v>25</v>
      </c>
      <c r="M53" s="41">
        <f t="shared" si="9"/>
        <v>63</v>
      </c>
      <c r="N53" s="86">
        <f t="shared" si="10"/>
        <v>158</v>
      </c>
      <c r="O53" s="87">
        <v>54</v>
      </c>
      <c r="P53" s="88">
        <f t="shared" si="11"/>
        <v>68</v>
      </c>
      <c r="Q53" s="87">
        <v>45</v>
      </c>
      <c r="R53" s="89">
        <f t="shared" si="12"/>
        <v>226</v>
      </c>
      <c r="S53" s="94">
        <v>51</v>
      </c>
      <c r="T53" s="91" t="s">
        <v>78</v>
      </c>
    </row>
    <row r="54" spans="1:20" ht="18.95" customHeight="1" x14ac:dyDescent="0.3">
      <c r="A54" s="85" t="s">
        <v>70</v>
      </c>
      <c r="B54" s="59">
        <v>45</v>
      </c>
      <c r="C54" s="37">
        <v>11</v>
      </c>
      <c r="D54" s="38">
        <f t="shared" si="6"/>
        <v>56</v>
      </c>
      <c r="E54" s="59">
        <v>24</v>
      </c>
      <c r="F54" s="37">
        <v>18</v>
      </c>
      <c r="G54" s="41">
        <f t="shared" si="7"/>
        <v>42</v>
      </c>
      <c r="H54" s="59">
        <v>42</v>
      </c>
      <c r="I54" s="37">
        <v>16</v>
      </c>
      <c r="J54" s="41">
        <f t="shared" si="8"/>
        <v>58</v>
      </c>
      <c r="K54" s="59">
        <v>47</v>
      </c>
      <c r="L54" s="37">
        <v>21</v>
      </c>
      <c r="M54" s="41">
        <f t="shared" si="9"/>
        <v>68</v>
      </c>
      <c r="N54" s="86">
        <f t="shared" si="10"/>
        <v>158</v>
      </c>
      <c r="O54" s="87">
        <v>53</v>
      </c>
      <c r="P54" s="88">
        <f t="shared" si="11"/>
        <v>66</v>
      </c>
      <c r="Q54" s="87">
        <v>49</v>
      </c>
      <c r="R54" s="89">
        <f t="shared" si="12"/>
        <v>224</v>
      </c>
      <c r="S54" s="94">
        <v>52</v>
      </c>
      <c r="T54" s="91" t="s">
        <v>68</v>
      </c>
    </row>
    <row r="55" spans="1:20" ht="18.95" customHeight="1" x14ac:dyDescent="0.3">
      <c r="A55" s="85" t="s">
        <v>79</v>
      </c>
      <c r="B55" s="59">
        <v>49</v>
      </c>
      <c r="C55" s="37">
        <v>17</v>
      </c>
      <c r="D55" s="38">
        <f t="shared" si="6"/>
        <v>66</v>
      </c>
      <c r="E55" s="59">
        <v>38</v>
      </c>
      <c r="F55" s="37">
        <v>18</v>
      </c>
      <c r="G55" s="41">
        <f t="shared" si="7"/>
        <v>56</v>
      </c>
      <c r="H55" s="59">
        <v>37</v>
      </c>
      <c r="I55" s="37">
        <v>9</v>
      </c>
      <c r="J55" s="41">
        <f t="shared" si="8"/>
        <v>46</v>
      </c>
      <c r="K55" s="59">
        <v>44</v>
      </c>
      <c r="L55" s="37">
        <v>8</v>
      </c>
      <c r="M55" s="41">
        <f t="shared" si="9"/>
        <v>52</v>
      </c>
      <c r="N55" s="86">
        <f t="shared" si="10"/>
        <v>168</v>
      </c>
      <c r="O55" s="87">
        <v>45</v>
      </c>
      <c r="P55" s="88">
        <f t="shared" si="11"/>
        <v>52</v>
      </c>
      <c r="Q55" s="87">
        <v>61</v>
      </c>
      <c r="R55" s="89">
        <f>N55+P55</f>
        <v>220</v>
      </c>
      <c r="S55" s="94">
        <v>53</v>
      </c>
      <c r="T55" s="91" t="s">
        <v>78</v>
      </c>
    </row>
    <row r="56" spans="1:20" ht="18.95" customHeight="1" x14ac:dyDescent="0.3">
      <c r="A56" s="85" t="s">
        <v>67</v>
      </c>
      <c r="B56" s="59">
        <v>54</v>
      </c>
      <c r="C56" s="37">
        <v>19</v>
      </c>
      <c r="D56" s="38">
        <f t="shared" si="6"/>
        <v>73</v>
      </c>
      <c r="E56" s="59">
        <v>27</v>
      </c>
      <c r="F56" s="37">
        <v>18</v>
      </c>
      <c r="G56" s="41">
        <f t="shared" si="7"/>
        <v>45</v>
      </c>
      <c r="H56" s="59">
        <v>47</v>
      </c>
      <c r="I56" s="37">
        <v>18</v>
      </c>
      <c r="J56" s="41">
        <f t="shared" si="8"/>
        <v>65</v>
      </c>
      <c r="K56" s="59">
        <v>25</v>
      </c>
      <c r="L56" s="37">
        <v>10</v>
      </c>
      <c r="M56" s="41">
        <f t="shared" si="9"/>
        <v>35</v>
      </c>
      <c r="N56" s="86">
        <f t="shared" si="10"/>
        <v>153</v>
      </c>
      <c r="O56" s="87">
        <v>58</v>
      </c>
      <c r="P56" s="88">
        <f t="shared" si="11"/>
        <v>65</v>
      </c>
      <c r="Q56" s="87">
        <v>50</v>
      </c>
      <c r="R56" s="89">
        <f>SUM(N56+P56)</f>
        <v>218</v>
      </c>
      <c r="S56" s="94">
        <v>54</v>
      </c>
      <c r="T56" s="91" t="s">
        <v>63</v>
      </c>
    </row>
    <row r="57" spans="1:20" ht="18.95" customHeight="1" x14ac:dyDescent="0.3">
      <c r="A57" s="85" t="s">
        <v>93</v>
      </c>
      <c r="B57" s="59">
        <v>45</v>
      </c>
      <c r="C57" s="37">
        <v>15</v>
      </c>
      <c r="D57" s="38">
        <f t="shared" si="6"/>
        <v>60</v>
      </c>
      <c r="E57" s="59">
        <v>33</v>
      </c>
      <c r="F57" s="37">
        <v>8</v>
      </c>
      <c r="G57" s="41">
        <f t="shared" si="7"/>
        <v>41</v>
      </c>
      <c r="H57" s="59">
        <v>32</v>
      </c>
      <c r="I57" s="37">
        <v>22</v>
      </c>
      <c r="J57" s="41">
        <f t="shared" si="8"/>
        <v>54</v>
      </c>
      <c r="K57" s="59">
        <v>45</v>
      </c>
      <c r="L57" s="37">
        <v>17</v>
      </c>
      <c r="M57" s="41">
        <f t="shared" si="9"/>
        <v>62</v>
      </c>
      <c r="N57" s="86">
        <f t="shared" si="10"/>
        <v>155</v>
      </c>
      <c r="O57" s="87">
        <v>57</v>
      </c>
      <c r="P57" s="88">
        <f t="shared" si="11"/>
        <v>62</v>
      </c>
      <c r="Q57" s="87">
        <v>55</v>
      </c>
      <c r="R57" s="89">
        <f>SUM(N57+P57)</f>
        <v>217</v>
      </c>
      <c r="S57" s="94">
        <v>55</v>
      </c>
      <c r="T57" s="91" t="s">
        <v>14</v>
      </c>
    </row>
    <row r="58" spans="1:20" ht="18.95" customHeight="1" x14ac:dyDescent="0.3">
      <c r="A58" s="85" t="s">
        <v>46</v>
      </c>
      <c r="B58" s="59">
        <v>24</v>
      </c>
      <c r="C58" s="37">
        <v>17</v>
      </c>
      <c r="D58" s="38">
        <f t="shared" si="6"/>
        <v>41</v>
      </c>
      <c r="E58" s="59">
        <v>41</v>
      </c>
      <c r="F58" s="37">
        <v>16</v>
      </c>
      <c r="G58" s="41">
        <f t="shared" si="7"/>
        <v>57</v>
      </c>
      <c r="H58" s="59">
        <v>41</v>
      </c>
      <c r="I58" s="37">
        <v>17</v>
      </c>
      <c r="J58" s="41">
        <f t="shared" si="8"/>
        <v>58</v>
      </c>
      <c r="K58" s="59">
        <v>50</v>
      </c>
      <c r="L58" s="37">
        <v>8</v>
      </c>
      <c r="M58" s="41">
        <f t="shared" si="9"/>
        <v>58</v>
      </c>
      <c r="N58" s="86">
        <f t="shared" si="10"/>
        <v>156</v>
      </c>
      <c r="O58" s="87">
        <v>56</v>
      </c>
      <c r="P58" s="88">
        <f t="shared" si="11"/>
        <v>58</v>
      </c>
      <c r="Q58" s="87">
        <v>59</v>
      </c>
      <c r="R58" s="89">
        <f>N58+P58</f>
        <v>214</v>
      </c>
      <c r="S58" s="94">
        <v>56</v>
      </c>
      <c r="T58" s="91" t="s">
        <v>45</v>
      </c>
    </row>
    <row r="59" spans="1:20" ht="18.95" customHeight="1" x14ac:dyDescent="0.3">
      <c r="A59" s="85" t="s">
        <v>71</v>
      </c>
      <c r="B59" s="59">
        <v>42</v>
      </c>
      <c r="C59" s="37">
        <v>18</v>
      </c>
      <c r="D59" s="38">
        <f t="shared" si="6"/>
        <v>60</v>
      </c>
      <c r="E59" s="59">
        <v>37</v>
      </c>
      <c r="F59" s="37">
        <v>20</v>
      </c>
      <c r="G59" s="41">
        <f t="shared" si="7"/>
        <v>57</v>
      </c>
      <c r="H59" s="59">
        <v>42</v>
      </c>
      <c r="I59" s="37">
        <v>16</v>
      </c>
      <c r="J59" s="41">
        <f t="shared" si="8"/>
        <v>58</v>
      </c>
      <c r="K59" s="59">
        <v>29</v>
      </c>
      <c r="L59" s="37">
        <v>9</v>
      </c>
      <c r="M59" s="41">
        <f t="shared" si="9"/>
        <v>38</v>
      </c>
      <c r="N59" s="86">
        <f t="shared" si="10"/>
        <v>150</v>
      </c>
      <c r="O59" s="87">
        <v>59</v>
      </c>
      <c r="P59" s="88">
        <f t="shared" si="11"/>
        <v>63</v>
      </c>
      <c r="Q59" s="87">
        <v>54</v>
      </c>
      <c r="R59" s="89">
        <f>SUM(N59+P59)</f>
        <v>213</v>
      </c>
      <c r="S59" s="94">
        <v>57</v>
      </c>
      <c r="T59" s="91" t="s">
        <v>68</v>
      </c>
    </row>
    <row r="60" spans="1:20" ht="18.95" customHeight="1" x14ac:dyDescent="0.3">
      <c r="A60" s="85" t="s">
        <v>20</v>
      </c>
      <c r="B60" s="59">
        <v>47</v>
      </c>
      <c r="C60" s="37">
        <v>17</v>
      </c>
      <c r="D60" s="38">
        <f t="shared" si="6"/>
        <v>64</v>
      </c>
      <c r="E60" s="59">
        <v>33</v>
      </c>
      <c r="F60" s="37">
        <v>6</v>
      </c>
      <c r="G60" s="41">
        <f t="shared" si="7"/>
        <v>39</v>
      </c>
      <c r="H60" s="59">
        <v>40</v>
      </c>
      <c r="I60" s="37">
        <v>8</v>
      </c>
      <c r="J60" s="41">
        <f t="shared" si="8"/>
        <v>48</v>
      </c>
      <c r="K60" s="59">
        <v>40</v>
      </c>
      <c r="L60" s="37">
        <v>18</v>
      </c>
      <c r="M60" s="41">
        <f t="shared" si="9"/>
        <v>58</v>
      </c>
      <c r="N60" s="86">
        <f t="shared" si="10"/>
        <v>160</v>
      </c>
      <c r="O60" s="87">
        <v>50</v>
      </c>
      <c r="P60" s="88">
        <f t="shared" si="11"/>
        <v>49</v>
      </c>
      <c r="Q60" s="87">
        <v>66</v>
      </c>
      <c r="R60" s="89">
        <f>SUM(N60+P60)</f>
        <v>209</v>
      </c>
      <c r="S60" s="94">
        <v>58</v>
      </c>
      <c r="T60" s="91" t="s">
        <v>16</v>
      </c>
    </row>
    <row r="61" spans="1:20" ht="18.95" customHeight="1" x14ac:dyDescent="0.3">
      <c r="A61" s="85" t="s">
        <v>100</v>
      </c>
      <c r="B61" s="59">
        <v>37</v>
      </c>
      <c r="C61" s="37">
        <v>8</v>
      </c>
      <c r="D61" s="38">
        <f t="shared" si="6"/>
        <v>45</v>
      </c>
      <c r="E61" s="59">
        <v>39</v>
      </c>
      <c r="F61" s="37">
        <v>8</v>
      </c>
      <c r="G61" s="41">
        <f t="shared" si="7"/>
        <v>47</v>
      </c>
      <c r="H61" s="59">
        <v>44</v>
      </c>
      <c r="I61" s="37">
        <v>16</v>
      </c>
      <c r="J61" s="41">
        <f t="shared" si="8"/>
        <v>60</v>
      </c>
      <c r="K61" s="59">
        <v>37</v>
      </c>
      <c r="L61" s="37">
        <v>20</v>
      </c>
      <c r="M61" s="41">
        <f t="shared" si="9"/>
        <v>57</v>
      </c>
      <c r="N61" s="86">
        <f t="shared" si="10"/>
        <v>157</v>
      </c>
      <c r="O61" s="87">
        <v>55</v>
      </c>
      <c r="P61" s="88">
        <f t="shared" si="11"/>
        <v>52</v>
      </c>
      <c r="Q61" s="87">
        <v>62</v>
      </c>
      <c r="R61" s="89">
        <f>SUM(N61+P61)</f>
        <v>209</v>
      </c>
      <c r="S61" s="94">
        <v>59</v>
      </c>
      <c r="T61" s="91" t="s">
        <v>78</v>
      </c>
    </row>
    <row r="62" spans="1:20" ht="18.95" customHeight="1" x14ac:dyDescent="0.3">
      <c r="A62" s="85" t="s">
        <v>17</v>
      </c>
      <c r="B62" s="59">
        <v>30</v>
      </c>
      <c r="C62" s="37">
        <v>15</v>
      </c>
      <c r="D62" s="38">
        <f t="shared" si="6"/>
        <v>45</v>
      </c>
      <c r="E62" s="59">
        <v>25</v>
      </c>
      <c r="F62" s="37">
        <v>17</v>
      </c>
      <c r="G62" s="41">
        <f t="shared" si="7"/>
        <v>42</v>
      </c>
      <c r="H62" s="59">
        <v>37</v>
      </c>
      <c r="I62" s="37">
        <v>15</v>
      </c>
      <c r="J62" s="41">
        <f t="shared" si="8"/>
        <v>52</v>
      </c>
      <c r="K62" s="59">
        <v>41</v>
      </c>
      <c r="L62" s="37">
        <v>17</v>
      </c>
      <c r="M62" s="41">
        <f t="shared" si="9"/>
        <v>58</v>
      </c>
      <c r="N62" s="86">
        <f t="shared" si="10"/>
        <v>133</v>
      </c>
      <c r="O62" s="87">
        <v>63</v>
      </c>
      <c r="P62" s="88">
        <f t="shared" si="11"/>
        <v>64</v>
      </c>
      <c r="Q62" s="87">
        <v>51</v>
      </c>
      <c r="R62" s="89">
        <f>N62+P62</f>
        <v>197</v>
      </c>
      <c r="S62" s="94">
        <v>60</v>
      </c>
      <c r="T62" s="91" t="s">
        <v>16</v>
      </c>
    </row>
    <row r="63" spans="1:20" ht="18.95" customHeight="1" x14ac:dyDescent="0.3">
      <c r="A63" s="85" t="s">
        <v>69</v>
      </c>
      <c r="B63" s="59">
        <v>51</v>
      </c>
      <c r="C63" s="37">
        <v>8</v>
      </c>
      <c r="D63" s="38">
        <f t="shared" si="6"/>
        <v>59</v>
      </c>
      <c r="E63" s="59">
        <v>28</v>
      </c>
      <c r="F63" s="37">
        <v>8</v>
      </c>
      <c r="G63" s="41">
        <f t="shared" si="7"/>
        <v>36</v>
      </c>
      <c r="H63" s="59">
        <v>39</v>
      </c>
      <c r="I63" s="37">
        <v>7</v>
      </c>
      <c r="J63" s="41">
        <f t="shared" si="8"/>
        <v>46</v>
      </c>
      <c r="K63" s="59">
        <v>42</v>
      </c>
      <c r="L63" s="37">
        <v>12</v>
      </c>
      <c r="M63" s="41">
        <f t="shared" si="9"/>
        <v>54</v>
      </c>
      <c r="N63" s="86">
        <f t="shared" si="10"/>
        <v>160</v>
      </c>
      <c r="O63" s="87">
        <v>51</v>
      </c>
      <c r="P63" s="88">
        <f t="shared" si="11"/>
        <v>35</v>
      </c>
      <c r="Q63" s="87">
        <v>71</v>
      </c>
      <c r="R63" s="89">
        <f>N63+P63</f>
        <v>195</v>
      </c>
      <c r="S63" s="94">
        <v>61</v>
      </c>
      <c r="T63" s="91" t="s">
        <v>68</v>
      </c>
    </row>
    <row r="64" spans="1:20" ht="18.95" customHeight="1" x14ac:dyDescent="0.3">
      <c r="A64" s="85" t="s">
        <v>27</v>
      </c>
      <c r="B64" s="59">
        <v>30</v>
      </c>
      <c r="C64" s="37">
        <v>8</v>
      </c>
      <c r="D64" s="38">
        <f t="shared" si="6"/>
        <v>38</v>
      </c>
      <c r="E64" s="59">
        <v>24</v>
      </c>
      <c r="F64" s="37">
        <v>21</v>
      </c>
      <c r="G64" s="41">
        <f t="shared" si="7"/>
        <v>45</v>
      </c>
      <c r="H64" s="59">
        <v>43</v>
      </c>
      <c r="I64" s="37">
        <v>17</v>
      </c>
      <c r="J64" s="41">
        <f t="shared" si="8"/>
        <v>60</v>
      </c>
      <c r="K64" s="59">
        <v>33</v>
      </c>
      <c r="L64" s="37">
        <v>15</v>
      </c>
      <c r="M64" s="41">
        <f t="shared" si="9"/>
        <v>48</v>
      </c>
      <c r="N64" s="86">
        <f t="shared" si="10"/>
        <v>130</v>
      </c>
      <c r="O64" s="87">
        <v>66</v>
      </c>
      <c r="P64" s="88">
        <f t="shared" si="11"/>
        <v>61</v>
      </c>
      <c r="Q64" s="87">
        <v>57</v>
      </c>
      <c r="R64" s="89">
        <f>N64+P64</f>
        <v>191</v>
      </c>
      <c r="S64" s="94">
        <v>62</v>
      </c>
      <c r="T64" s="91" t="s">
        <v>26</v>
      </c>
    </row>
    <row r="65" spans="1:20" ht="18.95" customHeight="1" x14ac:dyDescent="0.3">
      <c r="A65" s="85" t="s">
        <v>66</v>
      </c>
      <c r="B65" s="59">
        <v>38</v>
      </c>
      <c r="C65" s="37">
        <v>18</v>
      </c>
      <c r="D65" s="38">
        <f t="shared" si="6"/>
        <v>56</v>
      </c>
      <c r="E65" s="59">
        <v>26</v>
      </c>
      <c r="F65" s="37">
        <v>15</v>
      </c>
      <c r="G65" s="41">
        <f t="shared" si="7"/>
        <v>41</v>
      </c>
      <c r="H65" s="59">
        <v>24</v>
      </c>
      <c r="I65" s="37">
        <v>18</v>
      </c>
      <c r="J65" s="41">
        <f t="shared" si="8"/>
        <v>42</v>
      </c>
      <c r="K65" s="59">
        <v>35</v>
      </c>
      <c r="L65" s="37">
        <v>17</v>
      </c>
      <c r="M65" s="41">
        <f t="shared" si="9"/>
        <v>52</v>
      </c>
      <c r="N65" s="86">
        <f t="shared" si="10"/>
        <v>123</v>
      </c>
      <c r="O65" s="87">
        <v>69</v>
      </c>
      <c r="P65" s="88">
        <f t="shared" si="11"/>
        <v>68</v>
      </c>
      <c r="Q65" s="87">
        <v>46</v>
      </c>
      <c r="R65" s="89">
        <f>SUM(N65+P65)</f>
        <v>191</v>
      </c>
      <c r="S65" s="94">
        <v>63</v>
      </c>
      <c r="T65" s="91" t="s">
        <v>63</v>
      </c>
    </row>
    <row r="66" spans="1:20" ht="18.95" customHeight="1" x14ac:dyDescent="0.3">
      <c r="A66" s="85" t="s">
        <v>29</v>
      </c>
      <c r="B66" s="59">
        <v>37</v>
      </c>
      <c r="C66" s="37">
        <v>9</v>
      </c>
      <c r="D66" s="38">
        <f t="shared" si="6"/>
        <v>46</v>
      </c>
      <c r="E66" s="59">
        <v>38</v>
      </c>
      <c r="F66" s="37">
        <v>14</v>
      </c>
      <c r="G66" s="41">
        <f t="shared" si="7"/>
        <v>52</v>
      </c>
      <c r="H66" s="59">
        <v>24</v>
      </c>
      <c r="I66" s="37">
        <v>7</v>
      </c>
      <c r="J66" s="41">
        <f t="shared" si="8"/>
        <v>31</v>
      </c>
      <c r="K66" s="59">
        <v>36</v>
      </c>
      <c r="L66" s="37">
        <v>18</v>
      </c>
      <c r="M66" s="41">
        <f t="shared" si="9"/>
        <v>54</v>
      </c>
      <c r="N66" s="86">
        <f t="shared" si="10"/>
        <v>135</v>
      </c>
      <c r="O66" s="87">
        <v>62</v>
      </c>
      <c r="P66" s="88">
        <f t="shared" si="11"/>
        <v>48</v>
      </c>
      <c r="Q66" s="87">
        <v>68</v>
      </c>
      <c r="R66" s="89">
        <f>SUM(N66+P66)</f>
        <v>183</v>
      </c>
      <c r="S66" s="94">
        <v>64</v>
      </c>
      <c r="T66" s="91" t="s">
        <v>26</v>
      </c>
    </row>
    <row r="67" spans="1:20" ht="18.95" customHeight="1" x14ac:dyDescent="0.3">
      <c r="A67" s="85" t="s">
        <v>42</v>
      </c>
      <c r="B67" s="59">
        <v>24</v>
      </c>
      <c r="C67" s="37">
        <v>8</v>
      </c>
      <c r="D67" s="38">
        <f t="shared" ref="D67:D98" si="13">SUM(B67:C67)</f>
        <v>32</v>
      </c>
      <c r="E67" s="59">
        <v>30</v>
      </c>
      <c r="F67" s="37">
        <v>16</v>
      </c>
      <c r="G67" s="41">
        <f t="shared" ref="G67:G98" si="14">SUM(E67:F67)</f>
        <v>46</v>
      </c>
      <c r="H67" s="59">
        <v>37</v>
      </c>
      <c r="I67" s="37">
        <v>8</v>
      </c>
      <c r="J67" s="41">
        <f t="shared" ref="J67:J98" si="15">SUM(H67:I67)</f>
        <v>45</v>
      </c>
      <c r="K67" s="59">
        <v>41</v>
      </c>
      <c r="L67" s="37">
        <v>18</v>
      </c>
      <c r="M67" s="41">
        <f t="shared" ref="M67:M98" si="16">SUM(K67:L67)</f>
        <v>59</v>
      </c>
      <c r="N67" s="86">
        <f t="shared" ref="N67:N74" si="17">B67+E67+H67+K67</f>
        <v>132</v>
      </c>
      <c r="O67" s="87">
        <v>64</v>
      </c>
      <c r="P67" s="88">
        <f t="shared" ref="P67:P74" si="18">C67+F67+I67+L67</f>
        <v>50</v>
      </c>
      <c r="Q67" s="87">
        <v>63</v>
      </c>
      <c r="R67" s="89">
        <f>SUM(N67+P67)</f>
        <v>182</v>
      </c>
      <c r="S67" s="94">
        <v>65</v>
      </c>
      <c r="T67" s="91" t="s">
        <v>40</v>
      </c>
    </row>
    <row r="68" spans="1:20" ht="18.95" customHeight="1" x14ac:dyDescent="0.3">
      <c r="A68" s="85" t="s">
        <v>91</v>
      </c>
      <c r="B68" s="59">
        <v>32</v>
      </c>
      <c r="C68" s="37">
        <v>8</v>
      </c>
      <c r="D68" s="38">
        <f t="shared" si="13"/>
        <v>40</v>
      </c>
      <c r="E68" s="59">
        <v>28</v>
      </c>
      <c r="F68" s="37">
        <v>8</v>
      </c>
      <c r="G68" s="41">
        <f t="shared" si="14"/>
        <v>36</v>
      </c>
      <c r="H68" s="59">
        <v>32</v>
      </c>
      <c r="I68" s="37">
        <v>16</v>
      </c>
      <c r="J68" s="41">
        <f t="shared" si="15"/>
        <v>48</v>
      </c>
      <c r="K68" s="59">
        <v>38</v>
      </c>
      <c r="L68" s="37">
        <v>18</v>
      </c>
      <c r="M68" s="41">
        <f t="shared" si="16"/>
        <v>56</v>
      </c>
      <c r="N68" s="86">
        <f t="shared" si="17"/>
        <v>130</v>
      </c>
      <c r="O68" s="87">
        <v>65</v>
      </c>
      <c r="P68" s="88">
        <f t="shared" si="18"/>
        <v>50</v>
      </c>
      <c r="Q68" s="87">
        <v>64</v>
      </c>
      <c r="R68" s="89">
        <f>N68+P68</f>
        <v>180</v>
      </c>
      <c r="S68" s="94">
        <v>66</v>
      </c>
      <c r="T68" s="91" t="s">
        <v>14</v>
      </c>
    </row>
    <row r="69" spans="1:20" ht="18.95" customHeight="1" x14ac:dyDescent="0.3">
      <c r="A69" s="85" t="s">
        <v>65</v>
      </c>
      <c r="B69" s="59">
        <v>44</v>
      </c>
      <c r="C69" s="37">
        <v>8</v>
      </c>
      <c r="D69" s="38">
        <f t="shared" si="13"/>
        <v>52</v>
      </c>
      <c r="E69" s="59">
        <v>12</v>
      </c>
      <c r="F69" s="37">
        <v>8</v>
      </c>
      <c r="G69" s="41">
        <f t="shared" si="14"/>
        <v>20</v>
      </c>
      <c r="H69" s="59">
        <v>61</v>
      </c>
      <c r="I69" s="37">
        <v>17</v>
      </c>
      <c r="J69" s="41">
        <f t="shared" si="15"/>
        <v>78</v>
      </c>
      <c r="K69" s="59">
        <v>20</v>
      </c>
      <c r="L69" s="37">
        <v>7</v>
      </c>
      <c r="M69" s="41">
        <f t="shared" si="16"/>
        <v>27</v>
      </c>
      <c r="N69" s="86">
        <f t="shared" si="17"/>
        <v>137</v>
      </c>
      <c r="O69" s="87">
        <v>61</v>
      </c>
      <c r="P69" s="88">
        <f t="shared" si="18"/>
        <v>40</v>
      </c>
      <c r="Q69" s="87">
        <v>70</v>
      </c>
      <c r="R69" s="89">
        <f>SUM(N69+P69)</f>
        <v>177</v>
      </c>
      <c r="S69" s="94">
        <v>67</v>
      </c>
      <c r="T69" s="91" t="s">
        <v>63</v>
      </c>
    </row>
    <row r="70" spans="1:20" ht="18.95" customHeight="1" x14ac:dyDescent="0.3">
      <c r="A70" s="85" t="s">
        <v>101</v>
      </c>
      <c r="B70" s="59">
        <v>34</v>
      </c>
      <c r="C70" s="37">
        <v>9</v>
      </c>
      <c r="D70" s="38">
        <f t="shared" si="13"/>
        <v>43</v>
      </c>
      <c r="E70" s="59">
        <v>32</v>
      </c>
      <c r="F70" s="37">
        <v>15</v>
      </c>
      <c r="G70" s="41">
        <f t="shared" si="14"/>
        <v>47</v>
      </c>
      <c r="H70" s="59">
        <v>31</v>
      </c>
      <c r="I70" s="37">
        <v>8</v>
      </c>
      <c r="J70" s="41">
        <f t="shared" si="15"/>
        <v>39</v>
      </c>
      <c r="K70" s="59">
        <v>31</v>
      </c>
      <c r="L70" s="37">
        <v>16</v>
      </c>
      <c r="M70" s="41">
        <f t="shared" si="16"/>
        <v>47</v>
      </c>
      <c r="N70" s="86">
        <f t="shared" si="17"/>
        <v>128</v>
      </c>
      <c r="O70" s="87">
        <v>67</v>
      </c>
      <c r="P70" s="88">
        <f t="shared" si="18"/>
        <v>48</v>
      </c>
      <c r="Q70" s="87">
        <v>69</v>
      </c>
      <c r="R70" s="89">
        <f>SUM(N70+P70)</f>
        <v>176</v>
      </c>
      <c r="S70" s="94">
        <v>68</v>
      </c>
      <c r="T70" s="91" t="s">
        <v>26</v>
      </c>
    </row>
    <row r="71" spans="1:20" ht="18.95" customHeight="1" x14ac:dyDescent="0.3">
      <c r="A71" s="85" t="s">
        <v>49</v>
      </c>
      <c r="B71" s="59">
        <v>32</v>
      </c>
      <c r="C71" s="37">
        <v>11</v>
      </c>
      <c r="D71" s="38">
        <f t="shared" si="13"/>
        <v>43</v>
      </c>
      <c r="E71" s="59">
        <v>26</v>
      </c>
      <c r="F71" s="37">
        <v>8</v>
      </c>
      <c r="G71" s="41">
        <f t="shared" si="14"/>
        <v>34</v>
      </c>
      <c r="H71" s="59">
        <v>22</v>
      </c>
      <c r="I71" s="37">
        <v>8</v>
      </c>
      <c r="J71" s="41">
        <f t="shared" si="15"/>
        <v>30</v>
      </c>
      <c r="K71" s="59">
        <v>43</v>
      </c>
      <c r="L71" s="37">
        <v>22</v>
      </c>
      <c r="M71" s="41">
        <f t="shared" si="16"/>
        <v>65</v>
      </c>
      <c r="N71" s="86">
        <f t="shared" si="17"/>
        <v>123</v>
      </c>
      <c r="O71" s="87">
        <v>68</v>
      </c>
      <c r="P71" s="88">
        <f t="shared" si="18"/>
        <v>49</v>
      </c>
      <c r="Q71" s="87">
        <v>67</v>
      </c>
      <c r="R71" s="89">
        <f>SUM(N71+P71)</f>
        <v>172</v>
      </c>
      <c r="S71" s="94">
        <v>69</v>
      </c>
      <c r="T71" s="91" t="s">
        <v>45</v>
      </c>
    </row>
    <row r="72" spans="1:20" ht="18.95" customHeight="1" x14ac:dyDescent="0.3">
      <c r="A72" s="85" t="s">
        <v>47</v>
      </c>
      <c r="B72" s="59">
        <v>33</v>
      </c>
      <c r="C72" s="37">
        <v>17</v>
      </c>
      <c r="D72" s="38">
        <f t="shared" si="13"/>
        <v>50</v>
      </c>
      <c r="E72" s="59">
        <v>41</v>
      </c>
      <c r="F72" s="37">
        <v>8</v>
      </c>
      <c r="G72" s="41">
        <f t="shared" si="14"/>
        <v>49</v>
      </c>
      <c r="H72" s="59">
        <v>29</v>
      </c>
      <c r="I72" s="37">
        <v>8</v>
      </c>
      <c r="J72" s="41">
        <f t="shared" si="15"/>
        <v>37</v>
      </c>
      <c r="K72" s="59">
        <v>17</v>
      </c>
      <c r="L72" s="37">
        <v>17</v>
      </c>
      <c r="M72" s="41">
        <f t="shared" si="16"/>
        <v>34</v>
      </c>
      <c r="N72" s="86">
        <f t="shared" si="17"/>
        <v>120</v>
      </c>
      <c r="O72" s="87">
        <v>70</v>
      </c>
      <c r="P72" s="88">
        <f t="shared" si="18"/>
        <v>50</v>
      </c>
      <c r="Q72" s="87">
        <v>65</v>
      </c>
      <c r="R72" s="89">
        <f>SUM(N72+P72)</f>
        <v>170</v>
      </c>
      <c r="S72" s="94">
        <v>70</v>
      </c>
      <c r="T72" s="91" t="s">
        <v>45</v>
      </c>
    </row>
    <row r="73" spans="1:20" ht="18.95" customHeight="1" x14ac:dyDescent="0.3">
      <c r="A73" s="85" t="s">
        <v>41</v>
      </c>
      <c r="B73" s="59">
        <v>23</v>
      </c>
      <c r="C73" s="37">
        <v>22</v>
      </c>
      <c r="D73" s="38">
        <f t="shared" si="13"/>
        <v>45</v>
      </c>
      <c r="E73" s="59">
        <v>29</v>
      </c>
      <c r="F73" s="37">
        <v>9</v>
      </c>
      <c r="G73" s="41">
        <f t="shared" si="14"/>
        <v>38</v>
      </c>
      <c r="H73" s="59">
        <v>28</v>
      </c>
      <c r="I73" s="37">
        <v>15</v>
      </c>
      <c r="J73" s="41">
        <f t="shared" si="15"/>
        <v>43</v>
      </c>
      <c r="K73" s="59">
        <v>22</v>
      </c>
      <c r="L73" s="37">
        <v>14</v>
      </c>
      <c r="M73" s="41">
        <f t="shared" si="16"/>
        <v>36</v>
      </c>
      <c r="N73" s="86">
        <f t="shared" si="17"/>
        <v>102</v>
      </c>
      <c r="O73" s="87">
        <v>71</v>
      </c>
      <c r="P73" s="88">
        <f t="shared" si="18"/>
        <v>60</v>
      </c>
      <c r="Q73" s="87">
        <v>58</v>
      </c>
      <c r="R73" s="89">
        <f>N73+P73</f>
        <v>162</v>
      </c>
      <c r="S73" s="94">
        <v>71</v>
      </c>
      <c r="T73" s="91" t="s">
        <v>40</v>
      </c>
    </row>
    <row r="74" spans="1:20" ht="18.95" customHeight="1" x14ac:dyDescent="0.3">
      <c r="A74" s="85" t="s">
        <v>48</v>
      </c>
      <c r="B74" s="59">
        <v>19</v>
      </c>
      <c r="C74" s="37">
        <v>8</v>
      </c>
      <c r="D74" s="38">
        <f t="shared" si="13"/>
        <v>27</v>
      </c>
      <c r="E74" s="59">
        <v>12</v>
      </c>
      <c r="F74" s="37">
        <v>5</v>
      </c>
      <c r="G74" s="41">
        <f t="shared" si="14"/>
        <v>17</v>
      </c>
      <c r="H74" s="59">
        <v>16</v>
      </c>
      <c r="I74" s="37">
        <v>8</v>
      </c>
      <c r="J74" s="41">
        <f t="shared" si="15"/>
        <v>24</v>
      </c>
      <c r="K74" s="59">
        <v>44</v>
      </c>
      <c r="L74" s="37">
        <v>8</v>
      </c>
      <c r="M74" s="41">
        <f t="shared" si="16"/>
        <v>52</v>
      </c>
      <c r="N74" s="86">
        <f t="shared" si="17"/>
        <v>91</v>
      </c>
      <c r="O74" s="87">
        <v>72</v>
      </c>
      <c r="P74" s="88">
        <f t="shared" si="18"/>
        <v>29</v>
      </c>
      <c r="Q74" s="87">
        <v>72</v>
      </c>
      <c r="R74" s="89">
        <f>SUM(N74+P74)</f>
        <v>120</v>
      </c>
      <c r="S74" s="94">
        <v>72</v>
      </c>
      <c r="T74" s="91" t="s">
        <v>45</v>
      </c>
    </row>
  </sheetData>
  <sortState ref="A4:T75">
    <sortCondition ref="S4:S75"/>
  </sortState>
  <mergeCells count="1">
    <mergeCell ref="A1:T1"/>
  </mergeCells>
  <pageMargins left="0.51181102362204722" right="0.51181102362204722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R45" sqref="R45"/>
    </sheetView>
  </sheetViews>
  <sheetFormatPr defaultRowHeight="18.75" x14ac:dyDescent="0.3"/>
  <cols>
    <col min="1" max="1" width="25.85546875" style="12" customWidth="1"/>
    <col min="2" max="3" width="4.7109375" style="1" bestFit="1" customWidth="1"/>
    <col min="4" max="4" width="4.7109375" style="2" customWidth="1"/>
    <col min="5" max="5" width="4.7109375" style="1" bestFit="1" customWidth="1"/>
    <col min="6" max="6" width="4.7109375" style="1" customWidth="1"/>
    <col min="7" max="7" width="4.7109375" style="2" customWidth="1"/>
    <col min="8" max="9" width="4.7109375" style="1" customWidth="1"/>
    <col min="10" max="10" width="4.7109375" style="2" customWidth="1"/>
    <col min="11" max="12" width="4.7109375" style="1" customWidth="1"/>
    <col min="13" max="13" width="4.7109375" style="2" customWidth="1"/>
    <col min="14" max="14" width="6" style="2" bestFit="1" customWidth="1"/>
    <col min="15" max="15" width="4.42578125" style="2" customWidth="1"/>
    <col min="16" max="16" width="6" style="2" bestFit="1" customWidth="1"/>
    <col min="17" max="17" width="5" style="2" customWidth="1"/>
    <col min="18" max="18" width="6" style="2" bestFit="1" customWidth="1"/>
    <col min="19" max="19" width="5" style="2" customWidth="1"/>
    <col min="20" max="20" width="20.140625" style="12" bestFit="1" customWidth="1"/>
    <col min="21" max="16384" width="9.140625" style="1"/>
  </cols>
  <sheetData>
    <row r="1" spans="1:20" ht="36" x14ac:dyDescent="0.55000000000000004">
      <c r="A1" s="103" t="s">
        <v>107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15.5" customHeight="1" x14ac:dyDescent="0.3">
      <c r="A2" s="77" t="s">
        <v>1</v>
      </c>
      <c r="B2" s="78" t="s">
        <v>2</v>
      </c>
      <c r="C2" s="79" t="s">
        <v>3</v>
      </c>
      <c r="D2" s="80" t="s">
        <v>4</v>
      </c>
      <c r="E2" s="78" t="s">
        <v>2</v>
      </c>
      <c r="F2" s="79" t="s">
        <v>3</v>
      </c>
      <c r="G2" s="80" t="s">
        <v>4</v>
      </c>
      <c r="H2" s="78" t="s">
        <v>2</v>
      </c>
      <c r="I2" s="79" t="s">
        <v>3</v>
      </c>
      <c r="J2" s="80" t="s">
        <v>4</v>
      </c>
      <c r="K2" s="78" t="s">
        <v>2</v>
      </c>
      <c r="L2" s="79" t="s">
        <v>3</v>
      </c>
      <c r="M2" s="80" t="s">
        <v>4</v>
      </c>
      <c r="N2" s="81" t="s">
        <v>10</v>
      </c>
      <c r="O2" s="92" t="s">
        <v>85</v>
      </c>
      <c r="P2" s="83" t="s">
        <v>11</v>
      </c>
      <c r="Q2" s="82" t="s">
        <v>86</v>
      </c>
      <c r="R2" s="84" t="s">
        <v>12</v>
      </c>
      <c r="S2" s="82" t="s">
        <v>87</v>
      </c>
      <c r="T2" s="19" t="s">
        <v>0</v>
      </c>
    </row>
    <row r="3" spans="1:20" ht="18.95" customHeight="1" x14ac:dyDescent="0.3">
      <c r="A3" s="85" t="s">
        <v>83</v>
      </c>
      <c r="B3" s="59">
        <v>72</v>
      </c>
      <c r="C3" s="37">
        <v>26</v>
      </c>
      <c r="D3" s="69">
        <f t="shared" ref="D3:D34" si="0">SUM(B3:C3)</f>
        <v>98</v>
      </c>
      <c r="E3" s="59">
        <v>65</v>
      </c>
      <c r="F3" s="37">
        <v>18</v>
      </c>
      <c r="G3" s="41">
        <f t="shared" ref="G3:G34" si="1">SUM(E3:F3)</f>
        <v>83</v>
      </c>
      <c r="H3" s="59">
        <v>60</v>
      </c>
      <c r="I3" s="37">
        <v>25</v>
      </c>
      <c r="J3" s="41">
        <f t="shared" ref="J3:J34" si="2">SUM(H3:I3)</f>
        <v>85</v>
      </c>
      <c r="K3" s="59">
        <v>62</v>
      </c>
      <c r="L3" s="37">
        <v>15</v>
      </c>
      <c r="M3" s="41">
        <f t="shared" ref="M3:M34" si="3">SUM(K3:L3)</f>
        <v>77</v>
      </c>
      <c r="N3" s="86">
        <f t="shared" ref="N3:N34" si="4">B3+E3+H3+K3</f>
        <v>259</v>
      </c>
      <c r="O3" s="95">
        <v>1</v>
      </c>
      <c r="P3" s="88">
        <f t="shared" ref="P3:P34" si="5">C3+F3+I3+L3</f>
        <v>84</v>
      </c>
      <c r="Q3" s="87">
        <v>27</v>
      </c>
      <c r="R3" s="89">
        <f>SUM(N3+P3)</f>
        <v>343</v>
      </c>
      <c r="S3" s="76">
        <v>7</v>
      </c>
      <c r="T3" s="91" t="s">
        <v>94</v>
      </c>
    </row>
    <row r="4" spans="1:20" ht="18.95" customHeight="1" x14ac:dyDescent="0.3">
      <c r="A4" s="85" t="s">
        <v>106</v>
      </c>
      <c r="B4" s="59">
        <v>64</v>
      </c>
      <c r="C4" s="37">
        <v>17</v>
      </c>
      <c r="D4" s="38">
        <f t="shared" si="0"/>
        <v>81</v>
      </c>
      <c r="E4" s="59">
        <v>63</v>
      </c>
      <c r="F4" s="37">
        <v>35</v>
      </c>
      <c r="G4" s="41">
        <f t="shared" si="1"/>
        <v>98</v>
      </c>
      <c r="H4" s="59">
        <v>62</v>
      </c>
      <c r="I4" s="37">
        <v>26</v>
      </c>
      <c r="J4" s="41">
        <f t="shared" si="2"/>
        <v>88</v>
      </c>
      <c r="K4" s="59">
        <v>61</v>
      </c>
      <c r="L4" s="37">
        <v>31</v>
      </c>
      <c r="M4" s="41">
        <f t="shared" si="3"/>
        <v>92</v>
      </c>
      <c r="N4" s="86">
        <f t="shared" si="4"/>
        <v>250</v>
      </c>
      <c r="O4" s="95">
        <v>2</v>
      </c>
      <c r="P4" s="88">
        <f t="shared" si="5"/>
        <v>109</v>
      </c>
      <c r="Q4" s="87">
        <v>11</v>
      </c>
      <c r="R4" s="89">
        <f>SUM(N4+P4)</f>
        <v>359</v>
      </c>
      <c r="S4" s="76">
        <v>2</v>
      </c>
      <c r="T4" s="91" t="s">
        <v>73</v>
      </c>
    </row>
    <row r="5" spans="1:20" ht="18.95" customHeight="1" x14ac:dyDescent="0.3">
      <c r="A5" s="85" t="s">
        <v>38</v>
      </c>
      <c r="B5" s="59">
        <v>57</v>
      </c>
      <c r="C5" s="37">
        <v>26</v>
      </c>
      <c r="D5" s="38">
        <f t="shared" si="0"/>
        <v>83</v>
      </c>
      <c r="E5" s="59">
        <v>67</v>
      </c>
      <c r="F5" s="37">
        <v>40</v>
      </c>
      <c r="G5" s="70">
        <f t="shared" si="1"/>
        <v>107</v>
      </c>
      <c r="H5" s="59">
        <v>57</v>
      </c>
      <c r="I5" s="37">
        <v>33</v>
      </c>
      <c r="J5" s="41">
        <f t="shared" si="2"/>
        <v>90</v>
      </c>
      <c r="K5" s="59">
        <v>55</v>
      </c>
      <c r="L5" s="37">
        <v>34</v>
      </c>
      <c r="M5" s="41">
        <f t="shared" si="3"/>
        <v>89</v>
      </c>
      <c r="N5" s="86">
        <f t="shared" si="4"/>
        <v>236</v>
      </c>
      <c r="O5" s="95">
        <v>3</v>
      </c>
      <c r="P5" s="88">
        <f t="shared" si="5"/>
        <v>133</v>
      </c>
      <c r="Q5" s="87">
        <v>1</v>
      </c>
      <c r="R5" s="89">
        <f>SUM(N5+P5)</f>
        <v>369</v>
      </c>
      <c r="S5" s="76">
        <v>1</v>
      </c>
      <c r="T5" s="91" t="s">
        <v>35</v>
      </c>
    </row>
    <row r="6" spans="1:20" ht="18.95" customHeight="1" x14ac:dyDescent="0.3">
      <c r="A6" s="85" t="s">
        <v>84</v>
      </c>
      <c r="B6" s="59">
        <v>55</v>
      </c>
      <c r="C6" s="37">
        <v>30</v>
      </c>
      <c r="D6" s="38">
        <f t="shared" si="0"/>
        <v>85</v>
      </c>
      <c r="E6" s="59">
        <v>62</v>
      </c>
      <c r="F6" s="37">
        <v>26</v>
      </c>
      <c r="G6" s="41">
        <f t="shared" si="1"/>
        <v>88</v>
      </c>
      <c r="H6" s="59">
        <v>65</v>
      </c>
      <c r="I6" s="37">
        <v>20</v>
      </c>
      <c r="J6" s="41">
        <f t="shared" si="2"/>
        <v>85</v>
      </c>
      <c r="K6" s="59">
        <v>53</v>
      </c>
      <c r="L6" s="37">
        <v>26</v>
      </c>
      <c r="M6" s="41">
        <f t="shared" si="3"/>
        <v>79</v>
      </c>
      <c r="N6" s="86">
        <f t="shared" si="4"/>
        <v>235</v>
      </c>
      <c r="O6" s="95">
        <v>6</v>
      </c>
      <c r="P6" s="88">
        <f t="shared" si="5"/>
        <v>102</v>
      </c>
      <c r="Q6" s="87">
        <v>14</v>
      </c>
      <c r="R6" s="89">
        <f>SUM(N6+P6)</f>
        <v>337</v>
      </c>
      <c r="S6" s="76">
        <v>11</v>
      </c>
      <c r="T6" s="91" t="s">
        <v>94</v>
      </c>
    </row>
    <row r="7" spans="1:20" ht="18.95" customHeight="1" x14ac:dyDescent="0.3">
      <c r="A7" s="85" t="s">
        <v>56</v>
      </c>
      <c r="B7" s="59">
        <v>54</v>
      </c>
      <c r="C7" s="37">
        <v>16</v>
      </c>
      <c r="D7" s="38">
        <f t="shared" si="0"/>
        <v>70</v>
      </c>
      <c r="E7" s="59">
        <v>62</v>
      </c>
      <c r="F7" s="37">
        <v>26</v>
      </c>
      <c r="G7" s="41">
        <f t="shared" si="1"/>
        <v>88</v>
      </c>
      <c r="H7" s="59">
        <v>59</v>
      </c>
      <c r="I7" s="37">
        <v>24</v>
      </c>
      <c r="J7" s="41">
        <f t="shared" si="2"/>
        <v>83</v>
      </c>
      <c r="K7" s="59">
        <v>60</v>
      </c>
      <c r="L7" s="37">
        <v>27</v>
      </c>
      <c r="M7" s="41">
        <f t="shared" si="3"/>
        <v>87</v>
      </c>
      <c r="N7" s="86">
        <f t="shared" si="4"/>
        <v>235</v>
      </c>
      <c r="O7" s="95">
        <v>5</v>
      </c>
      <c r="P7" s="88">
        <f t="shared" si="5"/>
        <v>93</v>
      </c>
      <c r="Q7" s="87">
        <v>20</v>
      </c>
      <c r="R7" s="89">
        <f>N7+P7</f>
        <v>328</v>
      </c>
      <c r="S7" s="76">
        <v>16</v>
      </c>
      <c r="T7" s="91" t="s">
        <v>55</v>
      </c>
    </row>
    <row r="8" spans="1:20" ht="18.95" customHeight="1" x14ac:dyDescent="0.3">
      <c r="A8" s="85" t="s">
        <v>54</v>
      </c>
      <c r="B8" s="59">
        <v>57</v>
      </c>
      <c r="C8" s="37">
        <v>27</v>
      </c>
      <c r="D8" s="38">
        <f t="shared" si="0"/>
        <v>84</v>
      </c>
      <c r="E8" s="59">
        <v>57</v>
      </c>
      <c r="F8" s="37">
        <v>16</v>
      </c>
      <c r="G8" s="41">
        <f t="shared" si="1"/>
        <v>73</v>
      </c>
      <c r="H8" s="59">
        <v>61</v>
      </c>
      <c r="I8" s="37">
        <v>17</v>
      </c>
      <c r="J8" s="41">
        <f t="shared" si="2"/>
        <v>78</v>
      </c>
      <c r="K8" s="59">
        <v>60</v>
      </c>
      <c r="L8" s="37">
        <v>16</v>
      </c>
      <c r="M8" s="41">
        <f t="shared" si="3"/>
        <v>76</v>
      </c>
      <c r="N8" s="86">
        <f t="shared" si="4"/>
        <v>235</v>
      </c>
      <c r="O8" s="95">
        <v>4</v>
      </c>
      <c r="P8" s="88">
        <f t="shared" si="5"/>
        <v>76</v>
      </c>
      <c r="Q8" s="87">
        <v>37</v>
      </c>
      <c r="R8" s="89">
        <f>SUM(N8+P8)</f>
        <v>311</v>
      </c>
      <c r="S8" s="76">
        <v>24</v>
      </c>
      <c r="T8" s="91" t="s">
        <v>50</v>
      </c>
    </row>
    <row r="9" spans="1:20" ht="18.95" customHeight="1" x14ac:dyDescent="0.3">
      <c r="A9" s="85" t="s">
        <v>62</v>
      </c>
      <c r="B9" s="59">
        <v>57</v>
      </c>
      <c r="C9" s="37">
        <v>23</v>
      </c>
      <c r="D9" s="38">
        <f t="shared" si="0"/>
        <v>80</v>
      </c>
      <c r="E9" s="59">
        <v>62</v>
      </c>
      <c r="F9" s="37">
        <v>42</v>
      </c>
      <c r="G9" s="70">
        <f t="shared" si="1"/>
        <v>104</v>
      </c>
      <c r="H9" s="59">
        <v>57</v>
      </c>
      <c r="I9" s="37">
        <v>26</v>
      </c>
      <c r="J9" s="41">
        <f t="shared" si="2"/>
        <v>83</v>
      </c>
      <c r="K9" s="59">
        <v>58</v>
      </c>
      <c r="L9" s="37">
        <v>25</v>
      </c>
      <c r="M9" s="41">
        <f t="shared" si="3"/>
        <v>83</v>
      </c>
      <c r="N9" s="86">
        <f t="shared" si="4"/>
        <v>234</v>
      </c>
      <c r="O9" s="95">
        <v>7</v>
      </c>
      <c r="P9" s="88">
        <f t="shared" si="5"/>
        <v>116</v>
      </c>
      <c r="Q9" s="87">
        <v>5</v>
      </c>
      <c r="R9" s="89">
        <f>SUM(N9+P9)</f>
        <v>350</v>
      </c>
      <c r="S9" s="76">
        <v>3</v>
      </c>
      <c r="T9" s="91" t="s">
        <v>59</v>
      </c>
    </row>
    <row r="10" spans="1:20" ht="18.95" customHeight="1" x14ac:dyDescent="0.3">
      <c r="A10" s="85" t="s">
        <v>22</v>
      </c>
      <c r="B10" s="59">
        <v>58</v>
      </c>
      <c r="C10" s="37">
        <v>27</v>
      </c>
      <c r="D10" s="38">
        <f t="shared" si="0"/>
        <v>85</v>
      </c>
      <c r="E10" s="59">
        <v>57</v>
      </c>
      <c r="F10" s="37">
        <v>34</v>
      </c>
      <c r="G10" s="41">
        <f t="shared" si="1"/>
        <v>91</v>
      </c>
      <c r="H10" s="59">
        <v>62</v>
      </c>
      <c r="I10" s="37">
        <v>27</v>
      </c>
      <c r="J10" s="41">
        <f t="shared" si="2"/>
        <v>89</v>
      </c>
      <c r="K10" s="59">
        <v>56</v>
      </c>
      <c r="L10" s="37">
        <v>22</v>
      </c>
      <c r="M10" s="41">
        <f t="shared" si="3"/>
        <v>78</v>
      </c>
      <c r="N10" s="86">
        <f t="shared" si="4"/>
        <v>233</v>
      </c>
      <c r="O10" s="95">
        <v>8</v>
      </c>
      <c r="P10" s="88">
        <f t="shared" si="5"/>
        <v>110</v>
      </c>
      <c r="Q10" s="87">
        <v>10</v>
      </c>
      <c r="R10" s="89">
        <f>N10+P10</f>
        <v>343</v>
      </c>
      <c r="S10" s="76">
        <v>5</v>
      </c>
      <c r="T10" s="91" t="s">
        <v>21</v>
      </c>
    </row>
    <row r="11" spans="1:20" ht="18.95" customHeight="1" x14ac:dyDescent="0.3">
      <c r="A11" s="85" t="s">
        <v>51</v>
      </c>
      <c r="B11" s="59">
        <v>53</v>
      </c>
      <c r="C11" s="37">
        <v>18</v>
      </c>
      <c r="D11" s="38">
        <f t="shared" si="0"/>
        <v>71</v>
      </c>
      <c r="E11" s="59">
        <v>73</v>
      </c>
      <c r="F11" s="37">
        <v>41</v>
      </c>
      <c r="G11" s="90">
        <f t="shared" si="1"/>
        <v>114</v>
      </c>
      <c r="H11" s="59">
        <v>51</v>
      </c>
      <c r="I11" s="37">
        <v>25</v>
      </c>
      <c r="J11" s="41">
        <f t="shared" si="2"/>
        <v>76</v>
      </c>
      <c r="K11" s="59">
        <v>56</v>
      </c>
      <c r="L11" s="37">
        <v>25</v>
      </c>
      <c r="M11" s="41">
        <f t="shared" si="3"/>
        <v>81</v>
      </c>
      <c r="N11" s="86">
        <f t="shared" si="4"/>
        <v>233</v>
      </c>
      <c r="O11" s="95">
        <v>9</v>
      </c>
      <c r="P11" s="88">
        <f t="shared" si="5"/>
        <v>109</v>
      </c>
      <c r="Q11" s="87">
        <v>12</v>
      </c>
      <c r="R11" s="89">
        <f>N11+P11</f>
        <v>342</v>
      </c>
      <c r="S11" s="76">
        <v>8</v>
      </c>
      <c r="T11" s="91" t="s">
        <v>50</v>
      </c>
    </row>
    <row r="12" spans="1:20" ht="18.95" customHeight="1" x14ac:dyDescent="0.3">
      <c r="A12" s="85" t="s">
        <v>36</v>
      </c>
      <c r="B12" s="59">
        <v>65</v>
      </c>
      <c r="C12" s="37">
        <v>17</v>
      </c>
      <c r="D12" s="38">
        <f t="shared" si="0"/>
        <v>82</v>
      </c>
      <c r="E12" s="59">
        <v>63</v>
      </c>
      <c r="F12" s="37">
        <v>24</v>
      </c>
      <c r="G12" s="41">
        <f t="shared" si="1"/>
        <v>87</v>
      </c>
      <c r="H12" s="59">
        <v>53</v>
      </c>
      <c r="I12" s="37">
        <v>26</v>
      </c>
      <c r="J12" s="41">
        <f t="shared" si="2"/>
        <v>79</v>
      </c>
      <c r="K12" s="59">
        <v>51</v>
      </c>
      <c r="L12" s="37">
        <v>34</v>
      </c>
      <c r="M12" s="41">
        <f t="shared" si="3"/>
        <v>85</v>
      </c>
      <c r="N12" s="86">
        <f t="shared" si="4"/>
        <v>232</v>
      </c>
      <c r="O12" s="95">
        <v>10</v>
      </c>
      <c r="P12" s="88">
        <f t="shared" si="5"/>
        <v>101</v>
      </c>
      <c r="Q12" s="87">
        <v>15</v>
      </c>
      <c r="R12" s="89">
        <f>N12+P12</f>
        <v>333</v>
      </c>
      <c r="S12" s="76">
        <v>12</v>
      </c>
      <c r="T12" s="91" t="s">
        <v>35</v>
      </c>
    </row>
    <row r="13" spans="1:20" ht="18.95" customHeight="1" x14ac:dyDescent="0.3">
      <c r="A13" s="85" t="s">
        <v>57</v>
      </c>
      <c r="B13" s="59">
        <v>63</v>
      </c>
      <c r="C13" s="37">
        <v>34</v>
      </c>
      <c r="D13" s="38">
        <f t="shared" si="0"/>
        <v>97</v>
      </c>
      <c r="E13" s="59">
        <v>55</v>
      </c>
      <c r="F13" s="37">
        <v>18</v>
      </c>
      <c r="G13" s="41">
        <f t="shared" si="1"/>
        <v>73</v>
      </c>
      <c r="H13" s="59">
        <v>64</v>
      </c>
      <c r="I13" s="37">
        <v>25</v>
      </c>
      <c r="J13" s="41">
        <f t="shared" si="2"/>
        <v>89</v>
      </c>
      <c r="K13" s="59">
        <v>50</v>
      </c>
      <c r="L13" s="37">
        <v>20</v>
      </c>
      <c r="M13" s="41">
        <f t="shared" si="3"/>
        <v>70</v>
      </c>
      <c r="N13" s="86">
        <f t="shared" si="4"/>
        <v>232</v>
      </c>
      <c r="O13" s="95">
        <v>11</v>
      </c>
      <c r="P13" s="88">
        <f t="shared" si="5"/>
        <v>97</v>
      </c>
      <c r="Q13" s="87">
        <v>18</v>
      </c>
      <c r="R13" s="89">
        <f>SUM(N13+P13)</f>
        <v>329</v>
      </c>
      <c r="S13" s="76">
        <v>15</v>
      </c>
      <c r="T13" s="91" t="s">
        <v>55</v>
      </c>
    </row>
    <row r="14" spans="1:20" ht="18.95" customHeight="1" x14ac:dyDescent="0.3">
      <c r="A14" s="85" t="s">
        <v>37</v>
      </c>
      <c r="B14" s="59">
        <v>56</v>
      </c>
      <c r="C14" s="37">
        <v>34</v>
      </c>
      <c r="D14" s="38">
        <f t="shared" si="0"/>
        <v>90</v>
      </c>
      <c r="E14" s="59">
        <v>59</v>
      </c>
      <c r="F14" s="37">
        <v>17</v>
      </c>
      <c r="G14" s="41">
        <f t="shared" si="1"/>
        <v>76</v>
      </c>
      <c r="H14" s="59">
        <v>62</v>
      </c>
      <c r="I14" s="37">
        <v>26</v>
      </c>
      <c r="J14" s="41">
        <f t="shared" si="2"/>
        <v>88</v>
      </c>
      <c r="K14" s="59">
        <v>54</v>
      </c>
      <c r="L14" s="37">
        <v>35</v>
      </c>
      <c r="M14" s="41">
        <f t="shared" si="3"/>
        <v>89</v>
      </c>
      <c r="N14" s="86">
        <f t="shared" si="4"/>
        <v>231</v>
      </c>
      <c r="O14" s="95">
        <v>12</v>
      </c>
      <c r="P14" s="88">
        <f t="shared" si="5"/>
        <v>112</v>
      </c>
      <c r="Q14" s="87">
        <v>8</v>
      </c>
      <c r="R14" s="89">
        <f>SUM(N14+P14)</f>
        <v>343</v>
      </c>
      <c r="S14" s="76">
        <v>6</v>
      </c>
      <c r="T14" s="91" t="s">
        <v>35</v>
      </c>
    </row>
    <row r="15" spans="1:20" ht="18.95" customHeight="1" x14ac:dyDescent="0.3">
      <c r="A15" s="85" t="s">
        <v>81</v>
      </c>
      <c r="B15" s="59">
        <v>51</v>
      </c>
      <c r="C15" s="37">
        <v>18</v>
      </c>
      <c r="D15" s="38">
        <f t="shared" si="0"/>
        <v>69</v>
      </c>
      <c r="E15" s="59">
        <v>64</v>
      </c>
      <c r="F15" s="37">
        <v>18</v>
      </c>
      <c r="G15" s="41">
        <f t="shared" si="1"/>
        <v>82</v>
      </c>
      <c r="H15" s="59">
        <v>59</v>
      </c>
      <c r="I15" s="37">
        <v>8</v>
      </c>
      <c r="J15" s="41">
        <f t="shared" si="2"/>
        <v>67</v>
      </c>
      <c r="K15" s="59">
        <v>57</v>
      </c>
      <c r="L15" s="37">
        <v>25</v>
      </c>
      <c r="M15" s="41">
        <f t="shared" si="3"/>
        <v>82</v>
      </c>
      <c r="N15" s="86">
        <f t="shared" si="4"/>
        <v>231</v>
      </c>
      <c r="O15" s="95">
        <v>13</v>
      </c>
      <c r="P15" s="88">
        <f t="shared" si="5"/>
        <v>69</v>
      </c>
      <c r="Q15" s="87">
        <v>42</v>
      </c>
      <c r="R15" s="89">
        <f>N15+P15</f>
        <v>300</v>
      </c>
      <c r="S15" s="76">
        <v>29</v>
      </c>
      <c r="T15" s="91" t="s">
        <v>94</v>
      </c>
    </row>
    <row r="16" spans="1:20" ht="18.95" customHeight="1" x14ac:dyDescent="0.3">
      <c r="A16" s="85" t="s">
        <v>31</v>
      </c>
      <c r="B16" s="59">
        <v>56</v>
      </c>
      <c r="C16" s="37">
        <v>35</v>
      </c>
      <c r="D16" s="38">
        <f t="shared" si="0"/>
        <v>91</v>
      </c>
      <c r="E16" s="59">
        <v>55</v>
      </c>
      <c r="F16" s="37">
        <v>26</v>
      </c>
      <c r="G16" s="41">
        <f t="shared" si="1"/>
        <v>81</v>
      </c>
      <c r="H16" s="59">
        <v>64</v>
      </c>
      <c r="I16" s="37">
        <v>16</v>
      </c>
      <c r="J16" s="41">
        <f t="shared" si="2"/>
        <v>80</v>
      </c>
      <c r="K16" s="59">
        <v>55</v>
      </c>
      <c r="L16" s="37">
        <v>24</v>
      </c>
      <c r="M16" s="41">
        <f t="shared" si="3"/>
        <v>79</v>
      </c>
      <c r="N16" s="86">
        <f t="shared" si="4"/>
        <v>230</v>
      </c>
      <c r="O16" s="95">
        <v>14</v>
      </c>
      <c r="P16" s="88">
        <f t="shared" si="5"/>
        <v>101</v>
      </c>
      <c r="Q16" s="87">
        <v>16</v>
      </c>
      <c r="R16" s="89">
        <f>N16+P16</f>
        <v>331</v>
      </c>
      <c r="S16" s="76">
        <v>13</v>
      </c>
      <c r="T16" s="91" t="s">
        <v>30</v>
      </c>
    </row>
    <row r="17" spans="1:20" ht="18.95" customHeight="1" x14ac:dyDescent="0.3">
      <c r="A17" s="85" t="s">
        <v>60</v>
      </c>
      <c r="B17" s="59">
        <v>54</v>
      </c>
      <c r="C17" s="37">
        <v>18</v>
      </c>
      <c r="D17" s="38">
        <f t="shared" si="0"/>
        <v>72</v>
      </c>
      <c r="E17" s="59">
        <v>56</v>
      </c>
      <c r="F17" s="37">
        <v>35</v>
      </c>
      <c r="G17" s="41">
        <f t="shared" si="1"/>
        <v>91</v>
      </c>
      <c r="H17" s="59">
        <v>56</v>
      </c>
      <c r="I17" s="37">
        <v>42</v>
      </c>
      <c r="J17" s="41">
        <f t="shared" si="2"/>
        <v>98</v>
      </c>
      <c r="K17" s="59">
        <v>62</v>
      </c>
      <c r="L17" s="37">
        <v>24</v>
      </c>
      <c r="M17" s="41">
        <f t="shared" si="3"/>
        <v>86</v>
      </c>
      <c r="N17" s="86">
        <f t="shared" si="4"/>
        <v>228</v>
      </c>
      <c r="O17" s="95">
        <v>16</v>
      </c>
      <c r="P17" s="88">
        <f t="shared" si="5"/>
        <v>119</v>
      </c>
      <c r="Q17" s="87">
        <v>3</v>
      </c>
      <c r="R17" s="89">
        <f>SUM(N17+P17)</f>
        <v>347</v>
      </c>
      <c r="S17" s="76">
        <v>4</v>
      </c>
      <c r="T17" s="91" t="s">
        <v>59</v>
      </c>
    </row>
    <row r="18" spans="1:20" ht="18.95" customHeight="1" x14ac:dyDescent="0.3">
      <c r="A18" s="85" t="s">
        <v>6</v>
      </c>
      <c r="B18" s="59">
        <v>57</v>
      </c>
      <c r="C18" s="37">
        <v>18</v>
      </c>
      <c r="D18" s="38">
        <f t="shared" si="0"/>
        <v>75</v>
      </c>
      <c r="E18" s="39">
        <v>61</v>
      </c>
      <c r="F18" s="40">
        <v>24</v>
      </c>
      <c r="G18" s="41">
        <f t="shared" si="1"/>
        <v>85</v>
      </c>
      <c r="H18" s="39">
        <v>59</v>
      </c>
      <c r="I18" s="40">
        <v>27</v>
      </c>
      <c r="J18" s="41">
        <f t="shared" si="2"/>
        <v>86</v>
      </c>
      <c r="K18" s="39">
        <v>51</v>
      </c>
      <c r="L18" s="40">
        <v>16</v>
      </c>
      <c r="M18" s="41">
        <f t="shared" si="3"/>
        <v>67</v>
      </c>
      <c r="N18" s="86">
        <f t="shared" si="4"/>
        <v>228</v>
      </c>
      <c r="O18" s="95">
        <v>15</v>
      </c>
      <c r="P18" s="88">
        <f t="shared" si="5"/>
        <v>85</v>
      </c>
      <c r="Q18" s="87">
        <v>24</v>
      </c>
      <c r="R18" s="89">
        <f>N18+P18</f>
        <v>313</v>
      </c>
      <c r="S18" s="76">
        <v>21</v>
      </c>
      <c r="T18" s="91" t="s">
        <v>5</v>
      </c>
    </row>
    <row r="19" spans="1:20" ht="18.95" customHeight="1" x14ac:dyDescent="0.3">
      <c r="A19" s="85" t="s">
        <v>53</v>
      </c>
      <c r="B19" s="59">
        <v>58</v>
      </c>
      <c r="C19" s="37">
        <v>25</v>
      </c>
      <c r="D19" s="38">
        <f t="shared" si="0"/>
        <v>83</v>
      </c>
      <c r="E19" s="59">
        <v>63</v>
      </c>
      <c r="F19" s="37">
        <v>27</v>
      </c>
      <c r="G19" s="41">
        <f t="shared" si="1"/>
        <v>90</v>
      </c>
      <c r="H19" s="59">
        <v>50</v>
      </c>
      <c r="I19" s="37">
        <v>23</v>
      </c>
      <c r="J19" s="41">
        <f t="shared" si="2"/>
        <v>73</v>
      </c>
      <c r="K19" s="59">
        <v>56</v>
      </c>
      <c r="L19" s="37">
        <v>18</v>
      </c>
      <c r="M19" s="41">
        <f t="shared" si="3"/>
        <v>74</v>
      </c>
      <c r="N19" s="86">
        <f t="shared" si="4"/>
        <v>227</v>
      </c>
      <c r="O19" s="95">
        <v>17</v>
      </c>
      <c r="P19" s="88">
        <f t="shared" si="5"/>
        <v>93</v>
      </c>
      <c r="Q19" s="87">
        <v>21</v>
      </c>
      <c r="R19" s="89">
        <f>SUM(N19+P19)</f>
        <v>320</v>
      </c>
      <c r="S19" s="76">
        <v>19</v>
      </c>
      <c r="T19" s="91" t="s">
        <v>50</v>
      </c>
    </row>
    <row r="20" spans="1:20" ht="18.95" customHeight="1" x14ac:dyDescent="0.3">
      <c r="A20" s="85" t="s">
        <v>8</v>
      </c>
      <c r="B20" s="59">
        <v>63</v>
      </c>
      <c r="C20" s="37">
        <v>33</v>
      </c>
      <c r="D20" s="38">
        <f t="shared" si="0"/>
        <v>96</v>
      </c>
      <c r="E20" s="39">
        <v>46</v>
      </c>
      <c r="F20" s="40">
        <v>44</v>
      </c>
      <c r="G20" s="41">
        <f t="shared" si="1"/>
        <v>90</v>
      </c>
      <c r="H20" s="39">
        <v>52</v>
      </c>
      <c r="I20" s="40">
        <v>18</v>
      </c>
      <c r="J20" s="41">
        <f t="shared" si="2"/>
        <v>70</v>
      </c>
      <c r="K20" s="39">
        <v>62</v>
      </c>
      <c r="L20" s="40">
        <v>21</v>
      </c>
      <c r="M20" s="41">
        <f t="shared" si="3"/>
        <v>83</v>
      </c>
      <c r="N20" s="86">
        <f t="shared" si="4"/>
        <v>223</v>
      </c>
      <c r="O20" s="95">
        <v>18</v>
      </c>
      <c r="P20" s="88">
        <f t="shared" si="5"/>
        <v>116</v>
      </c>
      <c r="Q20" s="87">
        <v>6</v>
      </c>
      <c r="R20" s="89">
        <f>SUM(N20+P20)</f>
        <v>339</v>
      </c>
      <c r="S20" s="76">
        <v>9</v>
      </c>
      <c r="T20" s="91" t="s">
        <v>5</v>
      </c>
    </row>
    <row r="21" spans="1:20" ht="18.95" customHeight="1" x14ac:dyDescent="0.3">
      <c r="A21" s="85" t="s">
        <v>96</v>
      </c>
      <c r="B21" s="59">
        <v>45</v>
      </c>
      <c r="C21" s="37">
        <v>22</v>
      </c>
      <c r="D21" s="38">
        <f t="shared" si="0"/>
        <v>67</v>
      </c>
      <c r="E21" s="59">
        <v>58</v>
      </c>
      <c r="F21" s="37">
        <v>27</v>
      </c>
      <c r="G21" s="41">
        <f t="shared" si="1"/>
        <v>85</v>
      </c>
      <c r="H21" s="59">
        <v>58</v>
      </c>
      <c r="I21" s="37">
        <v>17</v>
      </c>
      <c r="J21" s="41">
        <f t="shared" si="2"/>
        <v>75</v>
      </c>
      <c r="K21" s="59">
        <v>61</v>
      </c>
      <c r="L21" s="37">
        <v>25</v>
      </c>
      <c r="M21" s="41">
        <f t="shared" si="3"/>
        <v>86</v>
      </c>
      <c r="N21" s="86">
        <f t="shared" si="4"/>
        <v>222</v>
      </c>
      <c r="O21" s="95">
        <v>19</v>
      </c>
      <c r="P21" s="88">
        <f t="shared" si="5"/>
        <v>91</v>
      </c>
      <c r="Q21" s="87">
        <v>23</v>
      </c>
      <c r="R21" s="89">
        <f>N21+P21</f>
        <v>313</v>
      </c>
      <c r="S21" s="76">
        <v>22</v>
      </c>
      <c r="T21" s="91" t="s">
        <v>59</v>
      </c>
    </row>
    <row r="22" spans="1:20" ht="18.95" customHeight="1" x14ac:dyDescent="0.3">
      <c r="A22" s="85" t="s">
        <v>34</v>
      </c>
      <c r="B22" s="59">
        <v>59</v>
      </c>
      <c r="C22" s="37">
        <v>17</v>
      </c>
      <c r="D22" s="38">
        <f t="shared" si="0"/>
        <v>76</v>
      </c>
      <c r="E22" s="59">
        <v>45</v>
      </c>
      <c r="F22" s="37">
        <v>24</v>
      </c>
      <c r="G22" s="41">
        <f t="shared" si="1"/>
        <v>69</v>
      </c>
      <c r="H22" s="59">
        <v>52</v>
      </c>
      <c r="I22" s="37">
        <v>22</v>
      </c>
      <c r="J22" s="41">
        <f t="shared" si="2"/>
        <v>74</v>
      </c>
      <c r="K22" s="59">
        <v>65</v>
      </c>
      <c r="L22" s="37">
        <v>17</v>
      </c>
      <c r="M22" s="41">
        <f t="shared" si="3"/>
        <v>82</v>
      </c>
      <c r="N22" s="86">
        <f t="shared" si="4"/>
        <v>221</v>
      </c>
      <c r="O22" s="95">
        <v>20</v>
      </c>
      <c r="P22" s="88">
        <f t="shared" si="5"/>
        <v>80</v>
      </c>
      <c r="Q22" s="87">
        <v>34</v>
      </c>
      <c r="R22" s="89">
        <f>SUM(N22+P22)</f>
        <v>301</v>
      </c>
      <c r="S22" s="76">
        <v>27</v>
      </c>
      <c r="T22" s="91" t="s">
        <v>30</v>
      </c>
    </row>
    <row r="23" spans="1:20" ht="18.95" customHeight="1" x14ac:dyDescent="0.3">
      <c r="A23" s="85" t="s">
        <v>104</v>
      </c>
      <c r="B23" s="59">
        <v>58</v>
      </c>
      <c r="C23" s="37">
        <v>17</v>
      </c>
      <c r="D23" s="38">
        <f t="shared" si="0"/>
        <v>75</v>
      </c>
      <c r="E23" s="59">
        <v>46</v>
      </c>
      <c r="F23" s="37">
        <v>26</v>
      </c>
      <c r="G23" s="41">
        <f t="shared" si="1"/>
        <v>72</v>
      </c>
      <c r="H23" s="59">
        <v>50</v>
      </c>
      <c r="I23" s="37">
        <v>15</v>
      </c>
      <c r="J23" s="41">
        <f t="shared" si="2"/>
        <v>65</v>
      </c>
      <c r="K23" s="59">
        <v>65</v>
      </c>
      <c r="L23" s="37">
        <v>25</v>
      </c>
      <c r="M23" s="41">
        <f t="shared" si="3"/>
        <v>90</v>
      </c>
      <c r="N23" s="86">
        <f t="shared" si="4"/>
        <v>219</v>
      </c>
      <c r="O23" s="95">
        <v>22</v>
      </c>
      <c r="P23" s="88">
        <f t="shared" si="5"/>
        <v>83</v>
      </c>
      <c r="Q23" s="87">
        <v>28</v>
      </c>
      <c r="R23" s="89">
        <f>SUM(N23+P23)</f>
        <v>302</v>
      </c>
      <c r="S23" s="76">
        <v>26</v>
      </c>
      <c r="T23" s="91" t="s">
        <v>73</v>
      </c>
    </row>
    <row r="24" spans="1:20" ht="18.95" customHeight="1" x14ac:dyDescent="0.3">
      <c r="A24" s="85" t="s">
        <v>64</v>
      </c>
      <c r="B24" s="59">
        <v>52</v>
      </c>
      <c r="C24" s="37">
        <v>26</v>
      </c>
      <c r="D24" s="38">
        <f t="shared" si="0"/>
        <v>78</v>
      </c>
      <c r="E24" s="59">
        <v>58</v>
      </c>
      <c r="F24" s="37">
        <v>15</v>
      </c>
      <c r="G24" s="41">
        <f t="shared" si="1"/>
        <v>73</v>
      </c>
      <c r="H24" s="59">
        <v>51</v>
      </c>
      <c r="I24" s="37">
        <v>15</v>
      </c>
      <c r="J24" s="41">
        <f t="shared" si="2"/>
        <v>66</v>
      </c>
      <c r="K24" s="59">
        <v>58</v>
      </c>
      <c r="L24" s="37">
        <v>24</v>
      </c>
      <c r="M24" s="41">
        <f t="shared" si="3"/>
        <v>82</v>
      </c>
      <c r="N24" s="86">
        <f t="shared" si="4"/>
        <v>219</v>
      </c>
      <c r="O24" s="95">
        <v>21</v>
      </c>
      <c r="P24" s="88">
        <f t="shared" si="5"/>
        <v>80</v>
      </c>
      <c r="Q24" s="87">
        <v>35</v>
      </c>
      <c r="R24" s="89">
        <f>N24+P24</f>
        <v>299</v>
      </c>
      <c r="S24" s="76">
        <v>31</v>
      </c>
      <c r="T24" s="91" t="s">
        <v>63</v>
      </c>
    </row>
    <row r="25" spans="1:20" ht="18.95" customHeight="1" x14ac:dyDescent="0.3">
      <c r="A25" s="85" t="s">
        <v>58</v>
      </c>
      <c r="B25" s="59">
        <v>60</v>
      </c>
      <c r="C25" s="37">
        <v>26</v>
      </c>
      <c r="D25" s="38">
        <f t="shared" si="0"/>
        <v>86</v>
      </c>
      <c r="E25" s="59">
        <v>53</v>
      </c>
      <c r="F25" s="37">
        <v>27</v>
      </c>
      <c r="G25" s="41">
        <f t="shared" si="1"/>
        <v>80</v>
      </c>
      <c r="H25" s="59">
        <v>43</v>
      </c>
      <c r="I25" s="37">
        <v>34</v>
      </c>
      <c r="J25" s="41">
        <f t="shared" si="2"/>
        <v>77</v>
      </c>
      <c r="K25" s="59">
        <v>62</v>
      </c>
      <c r="L25" s="37">
        <v>20</v>
      </c>
      <c r="M25" s="41">
        <f t="shared" si="3"/>
        <v>82</v>
      </c>
      <c r="N25" s="86">
        <f t="shared" si="4"/>
        <v>218</v>
      </c>
      <c r="O25" s="95">
        <v>23</v>
      </c>
      <c r="P25" s="88">
        <f t="shared" si="5"/>
        <v>107</v>
      </c>
      <c r="Q25" s="87">
        <v>13</v>
      </c>
      <c r="R25" s="89">
        <f t="shared" ref="R25:R31" si="6">SUM(N25+P25)</f>
        <v>325</v>
      </c>
      <c r="S25" s="76">
        <v>17</v>
      </c>
      <c r="T25" s="91" t="s">
        <v>55</v>
      </c>
    </row>
    <row r="26" spans="1:20" ht="18.95" customHeight="1" x14ac:dyDescent="0.3">
      <c r="A26" s="85" t="s">
        <v>52</v>
      </c>
      <c r="B26" s="59">
        <v>53</v>
      </c>
      <c r="C26" s="37">
        <v>32</v>
      </c>
      <c r="D26" s="38">
        <f t="shared" si="0"/>
        <v>85</v>
      </c>
      <c r="E26" s="59">
        <v>48</v>
      </c>
      <c r="F26" s="37">
        <v>27</v>
      </c>
      <c r="G26" s="41">
        <f t="shared" si="1"/>
        <v>75</v>
      </c>
      <c r="H26" s="59">
        <v>52</v>
      </c>
      <c r="I26" s="37">
        <v>40</v>
      </c>
      <c r="J26" s="41">
        <f t="shared" si="2"/>
        <v>92</v>
      </c>
      <c r="K26" s="59">
        <v>64</v>
      </c>
      <c r="L26" s="37">
        <v>21</v>
      </c>
      <c r="M26" s="41">
        <f t="shared" si="3"/>
        <v>85</v>
      </c>
      <c r="N26" s="86">
        <f t="shared" si="4"/>
        <v>217</v>
      </c>
      <c r="O26" s="95">
        <v>25</v>
      </c>
      <c r="P26" s="88">
        <f t="shared" si="5"/>
        <v>120</v>
      </c>
      <c r="Q26" s="87">
        <v>2</v>
      </c>
      <c r="R26" s="89">
        <f t="shared" si="6"/>
        <v>337</v>
      </c>
      <c r="S26" s="76">
        <v>10</v>
      </c>
      <c r="T26" s="91" t="s">
        <v>50</v>
      </c>
    </row>
    <row r="27" spans="1:20" ht="18.95" customHeight="1" x14ac:dyDescent="0.3">
      <c r="A27" s="85" t="s">
        <v>32</v>
      </c>
      <c r="B27" s="59">
        <v>61</v>
      </c>
      <c r="C27" s="37">
        <v>17</v>
      </c>
      <c r="D27" s="38">
        <f t="shared" si="0"/>
        <v>78</v>
      </c>
      <c r="E27" s="59">
        <v>56</v>
      </c>
      <c r="F27" s="37">
        <v>15</v>
      </c>
      <c r="G27" s="41">
        <f t="shared" si="1"/>
        <v>71</v>
      </c>
      <c r="H27" s="59">
        <v>50</v>
      </c>
      <c r="I27" s="37">
        <v>24</v>
      </c>
      <c r="J27" s="41">
        <f t="shared" si="2"/>
        <v>74</v>
      </c>
      <c r="K27" s="59">
        <v>50</v>
      </c>
      <c r="L27" s="37">
        <v>27</v>
      </c>
      <c r="M27" s="41">
        <f t="shared" si="3"/>
        <v>77</v>
      </c>
      <c r="N27" s="86">
        <f t="shared" si="4"/>
        <v>217</v>
      </c>
      <c r="O27" s="95">
        <v>24</v>
      </c>
      <c r="P27" s="88">
        <f t="shared" si="5"/>
        <v>83</v>
      </c>
      <c r="Q27" s="87">
        <v>29</v>
      </c>
      <c r="R27" s="89">
        <f t="shared" si="6"/>
        <v>300</v>
      </c>
      <c r="S27" s="76">
        <v>28</v>
      </c>
      <c r="T27" s="91" t="s">
        <v>30</v>
      </c>
    </row>
    <row r="28" spans="1:20" ht="18.95" customHeight="1" x14ac:dyDescent="0.3">
      <c r="A28" s="85" t="s">
        <v>105</v>
      </c>
      <c r="B28" s="59">
        <v>55</v>
      </c>
      <c r="C28" s="37">
        <v>42</v>
      </c>
      <c r="D28" s="38">
        <f t="shared" si="0"/>
        <v>97</v>
      </c>
      <c r="E28" s="59">
        <v>55</v>
      </c>
      <c r="F28" s="37">
        <v>22</v>
      </c>
      <c r="G28" s="41">
        <f t="shared" si="1"/>
        <v>77</v>
      </c>
      <c r="H28" s="59">
        <v>58</v>
      </c>
      <c r="I28" s="37">
        <v>34</v>
      </c>
      <c r="J28" s="41">
        <f t="shared" si="2"/>
        <v>92</v>
      </c>
      <c r="K28" s="59">
        <v>48</v>
      </c>
      <c r="L28" s="37">
        <v>17</v>
      </c>
      <c r="M28" s="41">
        <f t="shared" si="3"/>
        <v>65</v>
      </c>
      <c r="N28" s="86">
        <f t="shared" si="4"/>
        <v>216</v>
      </c>
      <c r="O28" s="95">
        <v>27</v>
      </c>
      <c r="P28" s="88">
        <f t="shared" si="5"/>
        <v>115</v>
      </c>
      <c r="Q28" s="87">
        <v>7</v>
      </c>
      <c r="R28" s="89">
        <f t="shared" si="6"/>
        <v>331</v>
      </c>
      <c r="S28" s="76">
        <v>14</v>
      </c>
      <c r="T28" s="91" t="s">
        <v>73</v>
      </c>
    </row>
    <row r="29" spans="1:20" ht="18.95" customHeight="1" x14ac:dyDescent="0.3">
      <c r="A29" s="85" t="s">
        <v>95</v>
      </c>
      <c r="B29" s="59">
        <v>64</v>
      </c>
      <c r="C29" s="37">
        <v>26</v>
      </c>
      <c r="D29" s="38">
        <f t="shared" si="0"/>
        <v>90</v>
      </c>
      <c r="E29" s="59">
        <v>54</v>
      </c>
      <c r="F29" s="37">
        <v>27</v>
      </c>
      <c r="G29" s="41">
        <f t="shared" si="1"/>
        <v>81</v>
      </c>
      <c r="H29" s="59">
        <v>47</v>
      </c>
      <c r="I29" s="37">
        <v>30</v>
      </c>
      <c r="J29" s="41">
        <f t="shared" si="2"/>
        <v>77</v>
      </c>
      <c r="K29" s="59">
        <v>51</v>
      </c>
      <c r="L29" s="37">
        <v>17</v>
      </c>
      <c r="M29" s="41">
        <f t="shared" si="3"/>
        <v>68</v>
      </c>
      <c r="N29" s="86">
        <f t="shared" si="4"/>
        <v>216</v>
      </c>
      <c r="O29" s="95">
        <v>26</v>
      </c>
      <c r="P29" s="88">
        <f t="shared" si="5"/>
        <v>100</v>
      </c>
      <c r="Q29" s="87">
        <v>17</v>
      </c>
      <c r="R29" s="89">
        <f t="shared" si="6"/>
        <v>316</v>
      </c>
      <c r="S29" s="76">
        <v>20</v>
      </c>
      <c r="T29" s="91" t="s">
        <v>55</v>
      </c>
    </row>
    <row r="30" spans="1:20" ht="18.95" customHeight="1" x14ac:dyDescent="0.3">
      <c r="A30" s="85" t="s">
        <v>61</v>
      </c>
      <c r="B30" s="59">
        <v>52</v>
      </c>
      <c r="C30" s="37">
        <v>26</v>
      </c>
      <c r="D30" s="38">
        <f t="shared" si="0"/>
        <v>78</v>
      </c>
      <c r="E30" s="59">
        <v>56</v>
      </c>
      <c r="F30" s="37">
        <v>27</v>
      </c>
      <c r="G30" s="41">
        <f t="shared" si="1"/>
        <v>83</v>
      </c>
      <c r="H30" s="59">
        <v>47</v>
      </c>
      <c r="I30" s="37">
        <v>16</v>
      </c>
      <c r="J30" s="41">
        <f t="shared" si="2"/>
        <v>63</v>
      </c>
      <c r="K30" s="59">
        <v>59</v>
      </c>
      <c r="L30" s="37">
        <v>16</v>
      </c>
      <c r="M30" s="41">
        <f t="shared" si="3"/>
        <v>75</v>
      </c>
      <c r="N30" s="86">
        <f t="shared" si="4"/>
        <v>214</v>
      </c>
      <c r="O30" s="95">
        <v>29</v>
      </c>
      <c r="P30" s="88">
        <f t="shared" si="5"/>
        <v>85</v>
      </c>
      <c r="Q30" s="87">
        <v>25</v>
      </c>
      <c r="R30" s="89">
        <f t="shared" si="6"/>
        <v>299</v>
      </c>
      <c r="S30" s="76">
        <v>30</v>
      </c>
      <c r="T30" s="91" t="s">
        <v>59</v>
      </c>
    </row>
    <row r="31" spans="1:20" ht="18.95" customHeight="1" x14ac:dyDescent="0.3">
      <c r="A31" s="85" t="s">
        <v>19</v>
      </c>
      <c r="B31" s="59">
        <v>58</v>
      </c>
      <c r="C31" s="37">
        <v>26</v>
      </c>
      <c r="D31" s="38">
        <f t="shared" si="0"/>
        <v>84</v>
      </c>
      <c r="E31" s="59">
        <v>47</v>
      </c>
      <c r="F31" s="37">
        <v>17</v>
      </c>
      <c r="G31" s="41">
        <f t="shared" si="1"/>
        <v>64</v>
      </c>
      <c r="H31" s="59">
        <v>60</v>
      </c>
      <c r="I31" s="37">
        <v>26</v>
      </c>
      <c r="J31" s="41">
        <f t="shared" si="2"/>
        <v>86</v>
      </c>
      <c r="K31" s="59">
        <v>49</v>
      </c>
      <c r="L31" s="37">
        <v>8</v>
      </c>
      <c r="M31" s="41">
        <f t="shared" si="3"/>
        <v>57</v>
      </c>
      <c r="N31" s="86">
        <f t="shared" si="4"/>
        <v>214</v>
      </c>
      <c r="O31" s="95">
        <v>28</v>
      </c>
      <c r="P31" s="88">
        <f t="shared" si="5"/>
        <v>77</v>
      </c>
      <c r="Q31" s="87">
        <v>36</v>
      </c>
      <c r="R31" s="89">
        <f t="shared" si="6"/>
        <v>291</v>
      </c>
      <c r="S31" s="76">
        <v>33</v>
      </c>
      <c r="T31" s="91" t="s">
        <v>16</v>
      </c>
    </row>
    <row r="32" spans="1:20" ht="18.95" customHeight="1" x14ac:dyDescent="0.3">
      <c r="A32" s="85" t="s">
        <v>103</v>
      </c>
      <c r="B32" s="59">
        <v>41</v>
      </c>
      <c r="C32" s="37">
        <v>17</v>
      </c>
      <c r="D32" s="38">
        <f t="shared" si="0"/>
        <v>58</v>
      </c>
      <c r="E32" s="59">
        <v>62</v>
      </c>
      <c r="F32" s="37">
        <v>24</v>
      </c>
      <c r="G32" s="41">
        <f t="shared" si="1"/>
        <v>86</v>
      </c>
      <c r="H32" s="59">
        <v>37</v>
      </c>
      <c r="I32" s="37">
        <v>36</v>
      </c>
      <c r="J32" s="41">
        <f t="shared" si="2"/>
        <v>73</v>
      </c>
      <c r="K32" s="59">
        <v>73</v>
      </c>
      <c r="L32" s="37">
        <v>18</v>
      </c>
      <c r="M32" s="41">
        <f t="shared" si="3"/>
        <v>91</v>
      </c>
      <c r="N32" s="86">
        <f t="shared" si="4"/>
        <v>213</v>
      </c>
      <c r="O32" s="95">
        <v>30</v>
      </c>
      <c r="P32" s="88">
        <f t="shared" si="5"/>
        <v>95</v>
      </c>
      <c r="Q32" s="87">
        <v>19</v>
      </c>
      <c r="R32" s="89">
        <f>N32+P32</f>
        <v>308</v>
      </c>
      <c r="S32" s="76">
        <v>25</v>
      </c>
      <c r="T32" s="91" t="s">
        <v>73</v>
      </c>
    </row>
    <row r="33" spans="1:20" ht="18.95" customHeight="1" x14ac:dyDescent="0.3">
      <c r="A33" s="85" t="s">
        <v>75</v>
      </c>
      <c r="B33" s="59">
        <v>50</v>
      </c>
      <c r="C33" s="37">
        <v>24</v>
      </c>
      <c r="D33" s="38">
        <f t="shared" si="0"/>
        <v>74</v>
      </c>
      <c r="E33" s="59">
        <v>53</v>
      </c>
      <c r="F33" s="37">
        <v>17</v>
      </c>
      <c r="G33" s="41">
        <f t="shared" si="1"/>
        <v>70</v>
      </c>
      <c r="H33" s="59">
        <v>56</v>
      </c>
      <c r="I33" s="37">
        <v>26</v>
      </c>
      <c r="J33" s="41">
        <f t="shared" si="2"/>
        <v>82</v>
      </c>
      <c r="K33" s="59">
        <v>48</v>
      </c>
      <c r="L33" s="37">
        <v>15</v>
      </c>
      <c r="M33" s="41">
        <f t="shared" si="3"/>
        <v>63</v>
      </c>
      <c r="N33" s="86">
        <f t="shared" si="4"/>
        <v>207</v>
      </c>
      <c r="O33" s="95">
        <v>31</v>
      </c>
      <c r="P33" s="88">
        <f t="shared" si="5"/>
        <v>82</v>
      </c>
      <c r="Q33" s="87">
        <v>32</v>
      </c>
      <c r="R33" s="89">
        <f>N33+P33</f>
        <v>289</v>
      </c>
      <c r="S33" s="76">
        <v>34</v>
      </c>
      <c r="T33" s="91" t="s">
        <v>74</v>
      </c>
    </row>
    <row r="34" spans="1:20" ht="18.95" customHeight="1" x14ac:dyDescent="0.3">
      <c r="A34" s="85" t="s">
        <v>7</v>
      </c>
      <c r="B34" s="59">
        <v>45</v>
      </c>
      <c r="C34" s="37">
        <v>35</v>
      </c>
      <c r="D34" s="38">
        <f t="shared" si="0"/>
        <v>80</v>
      </c>
      <c r="E34" s="39">
        <v>54</v>
      </c>
      <c r="F34" s="40">
        <v>32</v>
      </c>
      <c r="G34" s="41">
        <f t="shared" si="1"/>
        <v>86</v>
      </c>
      <c r="H34" s="39">
        <v>52</v>
      </c>
      <c r="I34" s="40">
        <v>25</v>
      </c>
      <c r="J34" s="41">
        <f t="shared" si="2"/>
        <v>77</v>
      </c>
      <c r="K34" s="39">
        <v>54</v>
      </c>
      <c r="L34" s="40">
        <v>26</v>
      </c>
      <c r="M34" s="41">
        <f t="shared" si="3"/>
        <v>80</v>
      </c>
      <c r="N34" s="86">
        <f t="shared" si="4"/>
        <v>205</v>
      </c>
      <c r="O34" s="95">
        <v>32</v>
      </c>
      <c r="P34" s="88">
        <f t="shared" si="5"/>
        <v>118</v>
      </c>
      <c r="Q34" s="87">
        <v>4</v>
      </c>
      <c r="R34" s="89">
        <f t="shared" ref="R34:R46" si="7">SUM(N34+P34)</f>
        <v>323</v>
      </c>
      <c r="S34" s="76">
        <v>18</v>
      </c>
      <c r="T34" s="91" t="s">
        <v>5</v>
      </c>
    </row>
    <row r="35" spans="1:20" ht="18.95" customHeight="1" x14ac:dyDescent="0.3">
      <c r="A35" s="85" t="s">
        <v>82</v>
      </c>
      <c r="B35" s="59">
        <v>53</v>
      </c>
      <c r="C35" s="37">
        <v>35</v>
      </c>
      <c r="D35" s="38">
        <f t="shared" ref="D35:D66" si="8">SUM(B35:C35)</f>
        <v>88</v>
      </c>
      <c r="E35" s="59">
        <v>53</v>
      </c>
      <c r="F35" s="37">
        <v>27</v>
      </c>
      <c r="G35" s="41">
        <f t="shared" ref="G35:G66" si="9">SUM(E35:F35)</f>
        <v>80</v>
      </c>
      <c r="H35" s="59">
        <v>59</v>
      </c>
      <c r="I35" s="37">
        <v>26</v>
      </c>
      <c r="J35" s="41">
        <f t="shared" ref="J35:J66" si="10">SUM(H35:I35)</f>
        <v>85</v>
      </c>
      <c r="K35" s="59">
        <v>36</v>
      </c>
      <c r="L35" s="37">
        <v>23</v>
      </c>
      <c r="M35" s="41">
        <f t="shared" ref="M35:M66" si="11">SUM(K35:L35)</f>
        <v>59</v>
      </c>
      <c r="N35" s="86">
        <f t="shared" ref="N35:N66" si="12">B35+E35+H35+K35</f>
        <v>201</v>
      </c>
      <c r="O35" s="95">
        <v>34</v>
      </c>
      <c r="P35" s="88">
        <f t="shared" ref="P35:P66" si="13">C35+F35+I35+L35</f>
        <v>111</v>
      </c>
      <c r="Q35" s="87">
        <v>9</v>
      </c>
      <c r="R35" s="89">
        <f t="shared" si="7"/>
        <v>312</v>
      </c>
      <c r="S35" s="76">
        <v>23</v>
      </c>
      <c r="T35" s="91" t="s">
        <v>94</v>
      </c>
    </row>
    <row r="36" spans="1:20" ht="18.95" customHeight="1" x14ac:dyDescent="0.3">
      <c r="A36" s="85" t="s">
        <v>25</v>
      </c>
      <c r="B36" s="59">
        <v>53</v>
      </c>
      <c r="C36" s="37">
        <v>20</v>
      </c>
      <c r="D36" s="38">
        <f t="shared" si="8"/>
        <v>73</v>
      </c>
      <c r="E36" s="59">
        <v>43</v>
      </c>
      <c r="F36" s="37">
        <v>18</v>
      </c>
      <c r="G36" s="41">
        <f t="shared" si="9"/>
        <v>61</v>
      </c>
      <c r="H36" s="59">
        <v>50</v>
      </c>
      <c r="I36" s="37">
        <v>22</v>
      </c>
      <c r="J36" s="41">
        <f t="shared" si="10"/>
        <v>72</v>
      </c>
      <c r="K36" s="59">
        <v>55</v>
      </c>
      <c r="L36" s="37">
        <v>25</v>
      </c>
      <c r="M36" s="41">
        <f t="shared" si="11"/>
        <v>80</v>
      </c>
      <c r="N36" s="86">
        <f t="shared" si="12"/>
        <v>201</v>
      </c>
      <c r="O36" s="95">
        <v>33</v>
      </c>
      <c r="P36" s="88">
        <f t="shared" si="13"/>
        <v>85</v>
      </c>
      <c r="Q36" s="87">
        <v>26</v>
      </c>
      <c r="R36" s="89">
        <f t="shared" si="7"/>
        <v>286</v>
      </c>
      <c r="S36" s="76">
        <v>35</v>
      </c>
      <c r="T36" s="91" t="s">
        <v>21</v>
      </c>
    </row>
    <row r="37" spans="1:20" ht="18.95" customHeight="1" x14ac:dyDescent="0.3">
      <c r="A37" s="85" t="s">
        <v>39</v>
      </c>
      <c r="B37" s="59">
        <v>53</v>
      </c>
      <c r="C37" s="37">
        <v>25</v>
      </c>
      <c r="D37" s="38">
        <f t="shared" si="8"/>
        <v>78</v>
      </c>
      <c r="E37" s="59">
        <v>47</v>
      </c>
      <c r="F37" s="37">
        <v>23</v>
      </c>
      <c r="G37" s="41">
        <f t="shared" si="9"/>
        <v>70</v>
      </c>
      <c r="H37" s="59">
        <v>48</v>
      </c>
      <c r="I37" s="37">
        <v>17</v>
      </c>
      <c r="J37" s="41">
        <f t="shared" si="10"/>
        <v>65</v>
      </c>
      <c r="K37" s="59">
        <v>52</v>
      </c>
      <c r="L37" s="37">
        <v>27</v>
      </c>
      <c r="M37" s="41">
        <f t="shared" si="11"/>
        <v>79</v>
      </c>
      <c r="N37" s="86">
        <f t="shared" si="12"/>
        <v>200</v>
      </c>
      <c r="O37" s="95">
        <v>35</v>
      </c>
      <c r="P37" s="88">
        <f t="shared" si="13"/>
        <v>92</v>
      </c>
      <c r="Q37" s="87">
        <v>22</v>
      </c>
      <c r="R37" s="89">
        <f t="shared" si="7"/>
        <v>292</v>
      </c>
      <c r="S37" s="76">
        <v>32</v>
      </c>
      <c r="T37" s="91" t="s">
        <v>35</v>
      </c>
    </row>
    <row r="38" spans="1:20" ht="18.95" customHeight="1" x14ac:dyDescent="0.3">
      <c r="A38" s="85" t="s">
        <v>76</v>
      </c>
      <c r="B38" s="59">
        <v>51</v>
      </c>
      <c r="C38" s="37">
        <v>20</v>
      </c>
      <c r="D38" s="38">
        <f t="shared" si="8"/>
        <v>71</v>
      </c>
      <c r="E38" s="59">
        <v>43</v>
      </c>
      <c r="F38" s="37">
        <v>9</v>
      </c>
      <c r="G38" s="41">
        <f t="shared" si="9"/>
        <v>52</v>
      </c>
      <c r="H38" s="59">
        <v>41</v>
      </c>
      <c r="I38" s="37">
        <v>8</v>
      </c>
      <c r="J38" s="41">
        <f t="shared" si="10"/>
        <v>49</v>
      </c>
      <c r="K38" s="59">
        <v>56</v>
      </c>
      <c r="L38" s="37">
        <v>18</v>
      </c>
      <c r="M38" s="41">
        <f t="shared" si="11"/>
        <v>74</v>
      </c>
      <c r="N38" s="86">
        <f t="shared" si="12"/>
        <v>191</v>
      </c>
      <c r="O38" s="95">
        <v>36</v>
      </c>
      <c r="P38" s="88">
        <f t="shared" si="13"/>
        <v>55</v>
      </c>
      <c r="Q38" s="87">
        <v>60</v>
      </c>
      <c r="R38" s="89">
        <f t="shared" si="7"/>
        <v>246</v>
      </c>
      <c r="S38" s="76">
        <v>40</v>
      </c>
      <c r="T38" s="91" t="s">
        <v>74</v>
      </c>
    </row>
    <row r="39" spans="1:20" ht="18.95" customHeight="1" x14ac:dyDescent="0.3">
      <c r="A39" s="85" t="s">
        <v>24</v>
      </c>
      <c r="B39" s="59">
        <v>44</v>
      </c>
      <c r="C39" s="37">
        <v>8</v>
      </c>
      <c r="D39" s="38">
        <f t="shared" si="8"/>
        <v>52</v>
      </c>
      <c r="E39" s="59">
        <v>44</v>
      </c>
      <c r="F39" s="37">
        <v>26</v>
      </c>
      <c r="G39" s="41">
        <f t="shared" si="9"/>
        <v>70</v>
      </c>
      <c r="H39" s="59">
        <v>50</v>
      </c>
      <c r="I39" s="37">
        <v>16</v>
      </c>
      <c r="J39" s="41">
        <f t="shared" si="10"/>
        <v>66</v>
      </c>
      <c r="K39" s="59">
        <v>47</v>
      </c>
      <c r="L39" s="37">
        <v>18</v>
      </c>
      <c r="M39" s="41">
        <f t="shared" si="11"/>
        <v>65</v>
      </c>
      <c r="N39" s="86">
        <f t="shared" si="12"/>
        <v>185</v>
      </c>
      <c r="O39" s="95">
        <v>37</v>
      </c>
      <c r="P39" s="88">
        <f t="shared" si="13"/>
        <v>68</v>
      </c>
      <c r="Q39" s="87">
        <v>44</v>
      </c>
      <c r="R39" s="89">
        <f t="shared" si="7"/>
        <v>253</v>
      </c>
      <c r="S39" s="76">
        <v>38</v>
      </c>
      <c r="T39" s="91" t="s">
        <v>21</v>
      </c>
    </row>
    <row r="40" spans="1:20" ht="18.95" customHeight="1" x14ac:dyDescent="0.3">
      <c r="A40" s="85" t="s">
        <v>18</v>
      </c>
      <c r="B40" s="59">
        <v>51</v>
      </c>
      <c r="C40" s="37">
        <v>25</v>
      </c>
      <c r="D40" s="38">
        <f t="shared" si="8"/>
        <v>76</v>
      </c>
      <c r="E40" s="59">
        <v>42</v>
      </c>
      <c r="F40" s="37">
        <v>18</v>
      </c>
      <c r="G40" s="41">
        <f t="shared" si="9"/>
        <v>60</v>
      </c>
      <c r="H40" s="59">
        <v>48</v>
      </c>
      <c r="I40" s="37">
        <v>14</v>
      </c>
      <c r="J40" s="41">
        <f t="shared" si="10"/>
        <v>62</v>
      </c>
      <c r="K40" s="59">
        <v>42</v>
      </c>
      <c r="L40" s="37">
        <v>17</v>
      </c>
      <c r="M40" s="41">
        <f t="shared" si="11"/>
        <v>59</v>
      </c>
      <c r="N40" s="86">
        <f t="shared" si="12"/>
        <v>183</v>
      </c>
      <c r="O40" s="95">
        <v>38</v>
      </c>
      <c r="P40" s="88">
        <f t="shared" si="13"/>
        <v>74</v>
      </c>
      <c r="Q40" s="87">
        <v>39</v>
      </c>
      <c r="R40" s="89">
        <f t="shared" si="7"/>
        <v>257</v>
      </c>
      <c r="S40" s="76">
        <v>37</v>
      </c>
      <c r="T40" s="91" t="s">
        <v>16</v>
      </c>
    </row>
    <row r="41" spans="1:20" ht="18.95" customHeight="1" x14ac:dyDescent="0.3">
      <c r="A41" s="85" t="s">
        <v>9</v>
      </c>
      <c r="B41" s="59">
        <v>36</v>
      </c>
      <c r="C41" s="37">
        <v>17</v>
      </c>
      <c r="D41" s="38">
        <f t="shared" si="8"/>
        <v>53</v>
      </c>
      <c r="E41" s="39">
        <v>58</v>
      </c>
      <c r="F41" s="40">
        <v>16</v>
      </c>
      <c r="G41" s="41">
        <f t="shared" si="9"/>
        <v>74</v>
      </c>
      <c r="H41" s="39">
        <v>42</v>
      </c>
      <c r="I41" s="40">
        <v>16</v>
      </c>
      <c r="J41" s="41">
        <f t="shared" si="10"/>
        <v>58</v>
      </c>
      <c r="K41" s="39">
        <v>46</v>
      </c>
      <c r="L41" s="40">
        <v>18</v>
      </c>
      <c r="M41" s="41">
        <f t="shared" si="11"/>
        <v>64</v>
      </c>
      <c r="N41" s="86">
        <f t="shared" si="12"/>
        <v>182</v>
      </c>
      <c r="O41" s="95">
        <v>39</v>
      </c>
      <c r="P41" s="88">
        <f t="shared" si="13"/>
        <v>67</v>
      </c>
      <c r="Q41" s="87">
        <v>47</v>
      </c>
      <c r="R41" s="89">
        <f t="shared" si="7"/>
        <v>249</v>
      </c>
      <c r="S41" s="76">
        <v>39</v>
      </c>
      <c r="T41" s="91" t="s">
        <v>5</v>
      </c>
    </row>
    <row r="42" spans="1:20" ht="18.95" customHeight="1" x14ac:dyDescent="0.3">
      <c r="A42" s="85" t="s">
        <v>23</v>
      </c>
      <c r="B42" s="59">
        <v>39</v>
      </c>
      <c r="C42" s="37">
        <v>16</v>
      </c>
      <c r="D42" s="38">
        <f t="shared" si="8"/>
        <v>55</v>
      </c>
      <c r="E42" s="59">
        <v>46</v>
      </c>
      <c r="F42" s="37">
        <v>15</v>
      </c>
      <c r="G42" s="41">
        <f t="shared" si="9"/>
        <v>61</v>
      </c>
      <c r="H42" s="59">
        <v>54</v>
      </c>
      <c r="I42" s="37">
        <v>26</v>
      </c>
      <c r="J42" s="41">
        <f t="shared" si="10"/>
        <v>80</v>
      </c>
      <c r="K42" s="59">
        <v>38</v>
      </c>
      <c r="L42" s="37">
        <v>26</v>
      </c>
      <c r="M42" s="41">
        <f t="shared" si="11"/>
        <v>64</v>
      </c>
      <c r="N42" s="86">
        <f t="shared" si="12"/>
        <v>177</v>
      </c>
      <c r="O42" s="95">
        <v>40</v>
      </c>
      <c r="P42" s="88">
        <f t="shared" si="13"/>
        <v>83</v>
      </c>
      <c r="Q42" s="87">
        <v>30</v>
      </c>
      <c r="R42" s="89">
        <f t="shared" si="7"/>
        <v>260</v>
      </c>
      <c r="S42" s="76">
        <v>36</v>
      </c>
      <c r="T42" s="91" t="s">
        <v>21</v>
      </c>
    </row>
    <row r="43" spans="1:20" ht="18.95" customHeight="1" x14ac:dyDescent="0.3">
      <c r="A43" s="85" t="s">
        <v>33</v>
      </c>
      <c r="B43" s="59">
        <v>39</v>
      </c>
      <c r="C43" s="37">
        <v>16</v>
      </c>
      <c r="D43" s="38">
        <f t="shared" si="8"/>
        <v>55</v>
      </c>
      <c r="E43" s="59">
        <v>45</v>
      </c>
      <c r="F43" s="37">
        <v>9</v>
      </c>
      <c r="G43" s="41">
        <f t="shared" si="9"/>
        <v>54</v>
      </c>
      <c r="H43" s="59">
        <v>45</v>
      </c>
      <c r="I43" s="37">
        <v>24</v>
      </c>
      <c r="J43" s="41">
        <f t="shared" si="10"/>
        <v>69</v>
      </c>
      <c r="K43" s="59">
        <v>48</v>
      </c>
      <c r="L43" s="37">
        <v>14</v>
      </c>
      <c r="M43" s="41">
        <f t="shared" si="11"/>
        <v>62</v>
      </c>
      <c r="N43" s="86">
        <f t="shared" si="12"/>
        <v>177</v>
      </c>
      <c r="O43" s="95">
        <v>41</v>
      </c>
      <c r="P43" s="88">
        <f t="shared" si="13"/>
        <v>63</v>
      </c>
      <c r="Q43" s="87">
        <v>52</v>
      </c>
      <c r="R43" s="89">
        <f t="shared" si="7"/>
        <v>240</v>
      </c>
      <c r="S43" s="76">
        <v>45</v>
      </c>
      <c r="T43" s="91" t="s">
        <v>30</v>
      </c>
    </row>
    <row r="44" spans="1:20" ht="18.95" customHeight="1" x14ac:dyDescent="0.3">
      <c r="A44" s="85" t="s">
        <v>44</v>
      </c>
      <c r="B44" s="59">
        <v>47</v>
      </c>
      <c r="C44" s="37">
        <v>15</v>
      </c>
      <c r="D44" s="38">
        <f t="shared" si="8"/>
        <v>62</v>
      </c>
      <c r="E44" s="59">
        <v>43</v>
      </c>
      <c r="F44" s="37">
        <v>26</v>
      </c>
      <c r="G44" s="41">
        <f t="shared" si="9"/>
        <v>69</v>
      </c>
      <c r="H44" s="59">
        <v>44</v>
      </c>
      <c r="I44" s="37">
        <v>17</v>
      </c>
      <c r="J44" s="41">
        <f t="shared" si="10"/>
        <v>61</v>
      </c>
      <c r="K44" s="59">
        <v>42</v>
      </c>
      <c r="L44" s="37">
        <v>8</v>
      </c>
      <c r="M44" s="41">
        <f t="shared" si="11"/>
        <v>50</v>
      </c>
      <c r="N44" s="86">
        <f t="shared" si="12"/>
        <v>176</v>
      </c>
      <c r="O44" s="95">
        <v>42</v>
      </c>
      <c r="P44" s="88">
        <f t="shared" si="13"/>
        <v>66</v>
      </c>
      <c r="Q44" s="87">
        <v>48</v>
      </c>
      <c r="R44" s="89">
        <f t="shared" si="7"/>
        <v>242</v>
      </c>
      <c r="S44" s="76">
        <v>42</v>
      </c>
      <c r="T44" s="91" t="s">
        <v>40</v>
      </c>
    </row>
    <row r="45" spans="1:20" ht="18.95" customHeight="1" x14ac:dyDescent="0.3">
      <c r="A45" s="85" t="s">
        <v>43</v>
      </c>
      <c r="B45" s="59">
        <v>35</v>
      </c>
      <c r="C45" s="37">
        <v>24</v>
      </c>
      <c r="D45" s="38">
        <f t="shared" si="8"/>
        <v>59</v>
      </c>
      <c r="E45" s="59">
        <v>37</v>
      </c>
      <c r="F45" s="37">
        <v>8</v>
      </c>
      <c r="G45" s="41">
        <f t="shared" si="9"/>
        <v>45</v>
      </c>
      <c r="H45" s="59">
        <v>44</v>
      </c>
      <c r="I45" s="37">
        <v>18</v>
      </c>
      <c r="J45" s="41">
        <f t="shared" si="10"/>
        <v>62</v>
      </c>
      <c r="K45" s="59">
        <v>52</v>
      </c>
      <c r="L45" s="37">
        <v>26</v>
      </c>
      <c r="M45" s="41">
        <f t="shared" si="11"/>
        <v>78</v>
      </c>
      <c r="N45" s="86">
        <f t="shared" si="12"/>
        <v>168</v>
      </c>
      <c r="O45" s="95">
        <v>43</v>
      </c>
      <c r="P45" s="88">
        <f t="shared" si="13"/>
        <v>76</v>
      </c>
      <c r="Q45" s="87">
        <v>38</v>
      </c>
      <c r="R45" s="89">
        <f t="shared" si="7"/>
        <v>244</v>
      </c>
      <c r="S45" s="76">
        <v>41</v>
      </c>
      <c r="T45" s="91" t="s">
        <v>40</v>
      </c>
    </row>
    <row r="46" spans="1:20" ht="18.95" customHeight="1" x14ac:dyDescent="0.3">
      <c r="A46" s="85" t="s">
        <v>77</v>
      </c>
      <c r="B46" s="59">
        <v>52</v>
      </c>
      <c r="C46" s="37">
        <v>26</v>
      </c>
      <c r="D46" s="38">
        <f t="shared" si="8"/>
        <v>78</v>
      </c>
      <c r="E46" s="59">
        <v>37</v>
      </c>
      <c r="F46" s="37">
        <v>8</v>
      </c>
      <c r="G46" s="41">
        <f t="shared" si="9"/>
        <v>45</v>
      </c>
      <c r="H46" s="59">
        <v>32</v>
      </c>
      <c r="I46" s="37">
        <v>17</v>
      </c>
      <c r="J46" s="41">
        <f t="shared" si="10"/>
        <v>49</v>
      </c>
      <c r="K46" s="59">
        <v>47</v>
      </c>
      <c r="L46" s="37">
        <v>22</v>
      </c>
      <c r="M46" s="41">
        <f t="shared" si="11"/>
        <v>69</v>
      </c>
      <c r="N46" s="86">
        <f t="shared" si="12"/>
        <v>168</v>
      </c>
      <c r="O46" s="95">
        <v>44</v>
      </c>
      <c r="P46" s="88">
        <f t="shared" si="13"/>
        <v>73</v>
      </c>
      <c r="Q46" s="87">
        <v>40</v>
      </c>
      <c r="R46" s="89">
        <f t="shared" si="7"/>
        <v>241</v>
      </c>
      <c r="S46" s="76">
        <v>43</v>
      </c>
      <c r="T46" s="91" t="s">
        <v>74</v>
      </c>
    </row>
    <row r="47" spans="1:20" ht="18.95" customHeight="1" x14ac:dyDescent="0.3">
      <c r="A47" s="85" t="s">
        <v>79</v>
      </c>
      <c r="B47" s="59">
        <v>49</v>
      </c>
      <c r="C47" s="37">
        <v>17</v>
      </c>
      <c r="D47" s="38">
        <f t="shared" si="8"/>
        <v>66</v>
      </c>
      <c r="E47" s="59">
        <v>38</v>
      </c>
      <c r="F47" s="37">
        <v>18</v>
      </c>
      <c r="G47" s="41">
        <f t="shared" si="9"/>
        <v>56</v>
      </c>
      <c r="H47" s="59">
        <v>37</v>
      </c>
      <c r="I47" s="37">
        <v>9</v>
      </c>
      <c r="J47" s="41">
        <f t="shared" si="10"/>
        <v>46</v>
      </c>
      <c r="K47" s="59">
        <v>44</v>
      </c>
      <c r="L47" s="37">
        <v>8</v>
      </c>
      <c r="M47" s="41">
        <f t="shared" si="11"/>
        <v>52</v>
      </c>
      <c r="N47" s="86">
        <f t="shared" si="12"/>
        <v>168</v>
      </c>
      <c r="O47" s="95">
        <v>45</v>
      </c>
      <c r="P47" s="88">
        <f t="shared" si="13"/>
        <v>52</v>
      </c>
      <c r="Q47" s="87">
        <v>61</v>
      </c>
      <c r="R47" s="89">
        <f>N47+P47</f>
        <v>220</v>
      </c>
      <c r="S47" s="76">
        <v>53</v>
      </c>
      <c r="T47" s="91" t="s">
        <v>78</v>
      </c>
    </row>
    <row r="48" spans="1:20" ht="18.95" customHeight="1" x14ac:dyDescent="0.3">
      <c r="A48" s="85" t="s">
        <v>98</v>
      </c>
      <c r="B48" s="59">
        <v>45</v>
      </c>
      <c r="C48" s="37">
        <v>7</v>
      </c>
      <c r="D48" s="38">
        <f t="shared" si="8"/>
        <v>52</v>
      </c>
      <c r="E48" s="59">
        <v>38</v>
      </c>
      <c r="F48" s="37">
        <v>8</v>
      </c>
      <c r="G48" s="41">
        <f t="shared" si="9"/>
        <v>46</v>
      </c>
      <c r="H48" s="59">
        <v>47</v>
      </c>
      <c r="I48" s="37">
        <v>24</v>
      </c>
      <c r="J48" s="41">
        <f t="shared" si="10"/>
        <v>71</v>
      </c>
      <c r="K48" s="59">
        <v>36</v>
      </c>
      <c r="L48" s="37">
        <v>22</v>
      </c>
      <c r="M48" s="41">
        <f t="shared" si="11"/>
        <v>58</v>
      </c>
      <c r="N48" s="86">
        <f t="shared" si="12"/>
        <v>166</v>
      </c>
      <c r="O48" s="95">
        <v>46</v>
      </c>
      <c r="P48" s="88">
        <f t="shared" si="13"/>
        <v>61</v>
      </c>
      <c r="Q48" s="87">
        <v>56</v>
      </c>
      <c r="R48" s="89">
        <f>SUM(N48+P48)</f>
        <v>227</v>
      </c>
      <c r="S48" s="76">
        <v>48</v>
      </c>
      <c r="T48" s="91" t="s">
        <v>78</v>
      </c>
    </row>
    <row r="49" spans="1:20" ht="18.95" customHeight="1" x14ac:dyDescent="0.3">
      <c r="A49" s="85" t="s">
        <v>72</v>
      </c>
      <c r="B49" s="59">
        <v>35</v>
      </c>
      <c r="C49" s="37">
        <v>27</v>
      </c>
      <c r="D49" s="38">
        <f t="shared" si="8"/>
        <v>62</v>
      </c>
      <c r="E49" s="59">
        <v>44</v>
      </c>
      <c r="F49" s="37">
        <v>11</v>
      </c>
      <c r="G49" s="41">
        <f t="shared" si="9"/>
        <v>55</v>
      </c>
      <c r="H49" s="59">
        <v>34</v>
      </c>
      <c r="I49" s="37">
        <v>15</v>
      </c>
      <c r="J49" s="41">
        <f t="shared" si="10"/>
        <v>49</v>
      </c>
      <c r="K49" s="59">
        <v>50</v>
      </c>
      <c r="L49" s="37">
        <v>16</v>
      </c>
      <c r="M49" s="41">
        <f t="shared" si="11"/>
        <v>66</v>
      </c>
      <c r="N49" s="86">
        <f t="shared" si="12"/>
        <v>163</v>
      </c>
      <c r="O49" s="95">
        <v>47</v>
      </c>
      <c r="P49" s="88">
        <f t="shared" si="13"/>
        <v>69</v>
      </c>
      <c r="Q49" s="87">
        <v>43</v>
      </c>
      <c r="R49" s="89">
        <f>SUM(N49+P49)</f>
        <v>232</v>
      </c>
      <c r="S49" s="76">
        <v>46</v>
      </c>
      <c r="T49" s="91" t="s">
        <v>68</v>
      </c>
    </row>
    <row r="50" spans="1:20" ht="18.95" customHeight="1" x14ac:dyDescent="0.3">
      <c r="A50" s="85" t="s">
        <v>97</v>
      </c>
      <c r="B50" s="59">
        <v>32</v>
      </c>
      <c r="C50" s="37">
        <v>18</v>
      </c>
      <c r="D50" s="38">
        <f t="shared" si="8"/>
        <v>50</v>
      </c>
      <c r="E50" s="59">
        <v>43</v>
      </c>
      <c r="F50" s="37">
        <v>14</v>
      </c>
      <c r="G50" s="41">
        <f t="shared" si="9"/>
        <v>57</v>
      </c>
      <c r="H50" s="59">
        <v>39</v>
      </c>
      <c r="I50" s="37">
        <v>16</v>
      </c>
      <c r="J50" s="41">
        <f t="shared" si="10"/>
        <v>55</v>
      </c>
      <c r="K50" s="59">
        <v>49</v>
      </c>
      <c r="L50" s="37">
        <v>15</v>
      </c>
      <c r="M50" s="41">
        <f t="shared" si="11"/>
        <v>64</v>
      </c>
      <c r="N50" s="86">
        <f t="shared" si="12"/>
        <v>163</v>
      </c>
      <c r="O50" s="95">
        <v>48</v>
      </c>
      <c r="P50" s="88">
        <f t="shared" si="13"/>
        <v>63</v>
      </c>
      <c r="Q50" s="87">
        <v>53</v>
      </c>
      <c r="R50" s="89">
        <f>SUM(N50+P50)</f>
        <v>226</v>
      </c>
      <c r="S50" s="76">
        <v>50</v>
      </c>
      <c r="T50" s="91" t="s">
        <v>74</v>
      </c>
    </row>
    <row r="51" spans="1:20" ht="18.95" customHeight="1" x14ac:dyDescent="0.3">
      <c r="A51" s="85" t="s">
        <v>15</v>
      </c>
      <c r="B51" s="59">
        <v>48</v>
      </c>
      <c r="C51" s="37">
        <v>16</v>
      </c>
      <c r="D51" s="38">
        <f t="shared" si="8"/>
        <v>64</v>
      </c>
      <c r="E51" s="59">
        <v>40</v>
      </c>
      <c r="F51" s="37">
        <v>17</v>
      </c>
      <c r="G51" s="41">
        <f t="shared" si="9"/>
        <v>57</v>
      </c>
      <c r="H51" s="59">
        <v>39</v>
      </c>
      <c r="I51" s="37">
        <v>14</v>
      </c>
      <c r="J51" s="41">
        <f t="shared" si="10"/>
        <v>53</v>
      </c>
      <c r="K51" s="59">
        <v>33</v>
      </c>
      <c r="L51" s="37">
        <v>24</v>
      </c>
      <c r="M51" s="41">
        <f t="shared" si="11"/>
        <v>57</v>
      </c>
      <c r="N51" s="86">
        <f t="shared" si="12"/>
        <v>160</v>
      </c>
      <c r="O51" s="95">
        <v>49</v>
      </c>
      <c r="P51" s="88">
        <f t="shared" si="13"/>
        <v>71</v>
      </c>
      <c r="Q51" s="87">
        <v>41</v>
      </c>
      <c r="R51" s="89">
        <f>SUM(N51+P51)</f>
        <v>231</v>
      </c>
      <c r="S51" s="76">
        <v>47</v>
      </c>
      <c r="T51" s="91" t="s">
        <v>14</v>
      </c>
    </row>
    <row r="52" spans="1:20" ht="18.95" customHeight="1" x14ac:dyDescent="0.3">
      <c r="A52" s="85" t="s">
        <v>20</v>
      </c>
      <c r="B52" s="59">
        <v>47</v>
      </c>
      <c r="C52" s="37">
        <v>17</v>
      </c>
      <c r="D52" s="38">
        <f t="shared" si="8"/>
        <v>64</v>
      </c>
      <c r="E52" s="59">
        <v>33</v>
      </c>
      <c r="F52" s="37">
        <v>6</v>
      </c>
      <c r="G52" s="41">
        <f t="shared" si="9"/>
        <v>39</v>
      </c>
      <c r="H52" s="59">
        <v>40</v>
      </c>
      <c r="I52" s="37">
        <v>8</v>
      </c>
      <c r="J52" s="41">
        <f t="shared" si="10"/>
        <v>48</v>
      </c>
      <c r="K52" s="59">
        <v>40</v>
      </c>
      <c r="L52" s="37">
        <v>18</v>
      </c>
      <c r="M52" s="41">
        <f t="shared" si="11"/>
        <v>58</v>
      </c>
      <c r="N52" s="86">
        <f t="shared" si="12"/>
        <v>160</v>
      </c>
      <c r="O52" s="95">
        <v>50</v>
      </c>
      <c r="P52" s="88">
        <f t="shared" si="13"/>
        <v>49</v>
      </c>
      <c r="Q52" s="87">
        <v>66</v>
      </c>
      <c r="R52" s="89">
        <f>SUM(N52+P52)</f>
        <v>209</v>
      </c>
      <c r="S52" s="76">
        <v>58</v>
      </c>
      <c r="T52" s="91" t="s">
        <v>16</v>
      </c>
    </row>
    <row r="53" spans="1:20" ht="18.95" customHeight="1" x14ac:dyDescent="0.3">
      <c r="A53" s="85" t="s">
        <v>69</v>
      </c>
      <c r="B53" s="59">
        <v>51</v>
      </c>
      <c r="C53" s="37">
        <v>8</v>
      </c>
      <c r="D53" s="38">
        <f t="shared" si="8"/>
        <v>59</v>
      </c>
      <c r="E53" s="59">
        <v>28</v>
      </c>
      <c r="F53" s="37">
        <v>8</v>
      </c>
      <c r="G53" s="41">
        <f t="shared" si="9"/>
        <v>36</v>
      </c>
      <c r="H53" s="59">
        <v>39</v>
      </c>
      <c r="I53" s="37">
        <v>7</v>
      </c>
      <c r="J53" s="41">
        <f t="shared" si="10"/>
        <v>46</v>
      </c>
      <c r="K53" s="59">
        <v>42</v>
      </c>
      <c r="L53" s="37">
        <v>12</v>
      </c>
      <c r="M53" s="41">
        <f t="shared" si="11"/>
        <v>54</v>
      </c>
      <c r="N53" s="86">
        <f t="shared" si="12"/>
        <v>160</v>
      </c>
      <c r="O53" s="95">
        <v>51</v>
      </c>
      <c r="P53" s="88">
        <f t="shared" si="13"/>
        <v>35</v>
      </c>
      <c r="Q53" s="87">
        <v>71</v>
      </c>
      <c r="R53" s="89">
        <f>N53+P53</f>
        <v>195</v>
      </c>
      <c r="S53" s="76">
        <v>61</v>
      </c>
      <c r="T53" s="91" t="s">
        <v>68</v>
      </c>
    </row>
    <row r="54" spans="1:20" ht="18.95" customHeight="1" x14ac:dyDescent="0.3">
      <c r="A54" s="85" t="s">
        <v>92</v>
      </c>
      <c r="B54" s="59">
        <v>42</v>
      </c>
      <c r="C54" s="37">
        <v>25</v>
      </c>
      <c r="D54" s="38">
        <f t="shared" si="8"/>
        <v>67</v>
      </c>
      <c r="E54" s="59">
        <v>43</v>
      </c>
      <c r="F54" s="37">
        <v>14</v>
      </c>
      <c r="G54" s="41">
        <f t="shared" si="9"/>
        <v>57</v>
      </c>
      <c r="H54" s="59">
        <v>28</v>
      </c>
      <c r="I54" s="37">
        <v>17</v>
      </c>
      <c r="J54" s="41">
        <f t="shared" si="10"/>
        <v>45</v>
      </c>
      <c r="K54" s="59">
        <v>45</v>
      </c>
      <c r="L54" s="37">
        <v>26</v>
      </c>
      <c r="M54" s="41">
        <f t="shared" si="11"/>
        <v>71</v>
      </c>
      <c r="N54" s="86">
        <f t="shared" si="12"/>
        <v>158</v>
      </c>
      <c r="O54" s="95">
        <v>52</v>
      </c>
      <c r="P54" s="88">
        <f t="shared" si="13"/>
        <v>82</v>
      </c>
      <c r="Q54" s="87">
        <v>33</v>
      </c>
      <c r="R54" s="89">
        <f>SUM(N54+P54)</f>
        <v>240</v>
      </c>
      <c r="S54" s="76">
        <v>44</v>
      </c>
      <c r="T54" s="91" t="s">
        <v>14</v>
      </c>
    </row>
    <row r="55" spans="1:20" ht="18.95" customHeight="1" x14ac:dyDescent="0.3">
      <c r="A55" s="85" t="s">
        <v>99</v>
      </c>
      <c r="B55" s="59">
        <v>36</v>
      </c>
      <c r="C55" s="37">
        <v>10</v>
      </c>
      <c r="D55" s="38">
        <f t="shared" si="8"/>
        <v>46</v>
      </c>
      <c r="E55" s="59">
        <v>40</v>
      </c>
      <c r="F55" s="37">
        <v>15</v>
      </c>
      <c r="G55" s="41">
        <f t="shared" si="9"/>
        <v>55</v>
      </c>
      <c r="H55" s="59">
        <v>44</v>
      </c>
      <c r="I55" s="37">
        <v>18</v>
      </c>
      <c r="J55" s="41">
        <f t="shared" si="10"/>
        <v>62</v>
      </c>
      <c r="K55" s="59">
        <v>38</v>
      </c>
      <c r="L55" s="37">
        <v>25</v>
      </c>
      <c r="M55" s="41">
        <f t="shared" si="11"/>
        <v>63</v>
      </c>
      <c r="N55" s="86">
        <f t="shared" si="12"/>
        <v>158</v>
      </c>
      <c r="O55" s="95">
        <v>54</v>
      </c>
      <c r="P55" s="88">
        <f t="shared" si="13"/>
        <v>68</v>
      </c>
      <c r="Q55" s="87">
        <v>45</v>
      </c>
      <c r="R55" s="89">
        <f>SUM(N55+P55)</f>
        <v>226</v>
      </c>
      <c r="S55" s="76">
        <v>51</v>
      </c>
      <c r="T55" s="91" t="s">
        <v>78</v>
      </c>
    </row>
    <row r="56" spans="1:20" ht="18.95" customHeight="1" x14ac:dyDescent="0.3">
      <c r="A56" s="85" t="s">
        <v>70</v>
      </c>
      <c r="B56" s="59">
        <v>45</v>
      </c>
      <c r="C56" s="37">
        <v>11</v>
      </c>
      <c r="D56" s="38">
        <f t="shared" si="8"/>
        <v>56</v>
      </c>
      <c r="E56" s="59">
        <v>24</v>
      </c>
      <c r="F56" s="37">
        <v>18</v>
      </c>
      <c r="G56" s="41">
        <f t="shared" si="9"/>
        <v>42</v>
      </c>
      <c r="H56" s="59">
        <v>42</v>
      </c>
      <c r="I56" s="37">
        <v>16</v>
      </c>
      <c r="J56" s="41">
        <f t="shared" si="10"/>
        <v>58</v>
      </c>
      <c r="K56" s="59">
        <v>47</v>
      </c>
      <c r="L56" s="37">
        <v>21</v>
      </c>
      <c r="M56" s="41">
        <f t="shared" si="11"/>
        <v>68</v>
      </c>
      <c r="N56" s="86">
        <f t="shared" si="12"/>
        <v>158</v>
      </c>
      <c r="O56" s="95">
        <v>53</v>
      </c>
      <c r="P56" s="88">
        <f t="shared" si="13"/>
        <v>66</v>
      </c>
      <c r="Q56" s="87">
        <v>49</v>
      </c>
      <c r="R56" s="89">
        <f>SUM(N56+P56)</f>
        <v>224</v>
      </c>
      <c r="S56" s="76">
        <v>52</v>
      </c>
      <c r="T56" s="91" t="s">
        <v>68</v>
      </c>
    </row>
    <row r="57" spans="1:20" ht="18.95" customHeight="1" x14ac:dyDescent="0.3">
      <c r="A57" s="85" t="s">
        <v>100</v>
      </c>
      <c r="B57" s="59">
        <v>37</v>
      </c>
      <c r="C57" s="37">
        <v>8</v>
      </c>
      <c r="D57" s="38">
        <f t="shared" si="8"/>
        <v>45</v>
      </c>
      <c r="E57" s="59">
        <v>39</v>
      </c>
      <c r="F57" s="37">
        <v>8</v>
      </c>
      <c r="G57" s="41">
        <f t="shared" si="9"/>
        <v>47</v>
      </c>
      <c r="H57" s="59">
        <v>44</v>
      </c>
      <c r="I57" s="37">
        <v>16</v>
      </c>
      <c r="J57" s="41">
        <f t="shared" si="10"/>
        <v>60</v>
      </c>
      <c r="K57" s="59">
        <v>37</v>
      </c>
      <c r="L57" s="37">
        <v>20</v>
      </c>
      <c r="M57" s="41">
        <f t="shared" si="11"/>
        <v>57</v>
      </c>
      <c r="N57" s="86">
        <f t="shared" si="12"/>
        <v>157</v>
      </c>
      <c r="O57" s="95">
        <v>55</v>
      </c>
      <c r="P57" s="88">
        <f t="shared" si="13"/>
        <v>52</v>
      </c>
      <c r="Q57" s="87">
        <v>62</v>
      </c>
      <c r="R57" s="89">
        <f>SUM(N57+P57)</f>
        <v>209</v>
      </c>
      <c r="S57" s="76">
        <v>59</v>
      </c>
      <c r="T57" s="91" t="s">
        <v>78</v>
      </c>
    </row>
    <row r="58" spans="1:20" ht="18.95" customHeight="1" x14ac:dyDescent="0.3">
      <c r="A58" s="85" t="s">
        <v>46</v>
      </c>
      <c r="B58" s="59">
        <v>24</v>
      </c>
      <c r="C58" s="37">
        <v>17</v>
      </c>
      <c r="D58" s="38">
        <f t="shared" si="8"/>
        <v>41</v>
      </c>
      <c r="E58" s="59">
        <v>41</v>
      </c>
      <c r="F58" s="37">
        <v>16</v>
      </c>
      <c r="G58" s="41">
        <f t="shared" si="9"/>
        <v>57</v>
      </c>
      <c r="H58" s="59">
        <v>41</v>
      </c>
      <c r="I58" s="37">
        <v>17</v>
      </c>
      <c r="J58" s="41">
        <f t="shared" si="10"/>
        <v>58</v>
      </c>
      <c r="K58" s="59">
        <v>50</v>
      </c>
      <c r="L58" s="37">
        <v>8</v>
      </c>
      <c r="M58" s="41">
        <f t="shared" si="11"/>
        <v>58</v>
      </c>
      <c r="N58" s="86">
        <f t="shared" si="12"/>
        <v>156</v>
      </c>
      <c r="O58" s="95">
        <v>56</v>
      </c>
      <c r="P58" s="88">
        <f t="shared" si="13"/>
        <v>58</v>
      </c>
      <c r="Q58" s="87">
        <v>59</v>
      </c>
      <c r="R58" s="89">
        <f>N58+P58</f>
        <v>214</v>
      </c>
      <c r="S58" s="76">
        <v>56</v>
      </c>
      <c r="T58" s="91" t="s">
        <v>45</v>
      </c>
    </row>
    <row r="59" spans="1:20" ht="18.95" customHeight="1" x14ac:dyDescent="0.3">
      <c r="A59" s="85" t="s">
        <v>93</v>
      </c>
      <c r="B59" s="59">
        <v>45</v>
      </c>
      <c r="C59" s="37">
        <v>15</v>
      </c>
      <c r="D59" s="38">
        <f t="shared" si="8"/>
        <v>60</v>
      </c>
      <c r="E59" s="59">
        <v>33</v>
      </c>
      <c r="F59" s="37">
        <v>8</v>
      </c>
      <c r="G59" s="41">
        <f t="shared" si="9"/>
        <v>41</v>
      </c>
      <c r="H59" s="59">
        <v>32</v>
      </c>
      <c r="I59" s="37">
        <v>22</v>
      </c>
      <c r="J59" s="41">
        <f t="shared" si="10"/>
        <v>54</v>
      </c>
      <c r="K59" s="59">
        <v>45</v>
      </c>
      <c r="L59" s="37">
        <v>17</v>
      </c>
      <c r="M59" s="41">
        <f t="shared" si="11"/>
        <v>62</v>
      </c>
      <c r="N59" s="86">
        <f t="shared" si="12"/>
        <v>155</v>
      </c>
      <c r="O59" s="95">
        <v>57</v>
      </c>
      <c r="P59" s="88">
        <f t="shared" si="13"/>
        <v>62</v>
      </c>
      <c r="Q59" s="87">
        <v>55</v>
      </c>
      <c r="R59" s="89">
        <f t="shared" ref="R59:R64" si="14">SUM(N59+P59)</f>
        <v>217</v>
      </c>
      <c r="S59" s="76">
        <v>55</v>
      </c>
      <c r="T59" s="91" t="s">
        <v>14</v>
      </c>
    </row>
    <row r="60" spans="1:20" ht="18.95" customHeight="1" x14ac:dyDescent="0.3">
      <c r="A60" s="85" t="s">
        <v>67</v>
      </c>
      <c r="B60" s="59">
        <v>54</v>
      </c>
      <c r="C60" s="37">
        <v>19</v>
      </c>
      <c r="D60" s="38">
        <f t="shared" si="8"/>
        <v>73</v>
      </c>
      <c r="E60" s="59">
        <v>27</v>
      </c>
      <c r="F60" s="37">
        <v>18</v>
      </c>
      <c r="G60" s="41">
        <f t="shared" si="9"/>
        <v>45</v>
      </c>
      <c r="H60" s="59">
        <v>47</v>
      </c>
      <c r="I60" s="37">
        <v>18</v>
      </c>
      <c r="J60" s="41">
        <f t="shared" si="10"/>
        <v>65</v>
      </c>
      <c r="K60" s="59">
        <v>25</v>
      </c>
      <c r="L60" s="37">
        <v>10</v>
      </c>
      <c r="M60" s="41">
        <f t="shared" si="11"/>
        <v>35</v>
      </c>
      <c r="N60" s="86">
        <f t="shared" si="12"/>
        <v>153</v>
      </c>
      <c r="O60" s="95">
        <v>58</v>
      </c>
      <c r="P60" s="88">
        <f t="shared" si="13"/>
        <v>65</v>
      </c>
      <c r="Q60" s="87">
        <v>50</v>
      </c>
      <c r="R60" s="89">
        <f t="shared" si="14"/>
        <v>218</v>
      </c>
      <c r="S60" s="76">
        <v>54</v>
      </c>
      <c r="T60" s="91" t="s">
        <v>63</v>
      </c>
    </row>
    <row r="61" spans="1:20" ht="18.95" customHeight="1" x14ac:dyDescent="0.3">
      <c r="A61" s="85" t="s">
        <v>71</v>
      </c>
      <c r="B61" s="59">
        <v>42</v>
      </c>
      <c r="C61" s="37">
        <v>18</v>
      </c>
      <c r="D61" s="38">
        <f t="shared" si="8"/>
        <v>60</v>
      </c>
      <c r="E61" s="59">
        <v>37</v>
      </c>
      <c r="F61" s="37">
        <v>20</v>
      </c>
      <c r="G61" s="41">
        <f t="shared" si="9"/>
        <v>57</v>
      </c>
      <c r="H61" s="59">
        <v>42</v>
      </c>
      <c r="I61" s="37">
        <v>16</v>
      </c>
      <c r="J61" s="41">
        <f t="shared" si="10"/>
        <v>58</v>
      </c>
      <c r="K61" s="59">
        <v>29</v>
      </c>
      <c r="L61" s="37">
        <v>9</v>
      </c>
      <c r="M61" s="41">
        <f t="shared" si="11"/>
        <v>38</v>
      </c>
      <c r="N61" s="86">
        <f t="shared" si="12"/>
        <v>150</v>
      </c>
      <c r="O61" s="95">
        <v>59</v>
      </c>
      <c r="P61" s="88">
        <f t="shared" si="13"/>
        <v>63</v>
      </c>
      <c r="Q61" s="87">
        <v>54</v>
      </c>
      <c r="R61" s="89">
        <f t="shared" si="14"/>
        <v>213</v>
      </c>
      <c r="S61" s="76">
        <v>57</v>
      </c>
      <c r="T61" s="91" t="s">
        <v>68</v>
      </c>
    </row>
    <row r="62" spans="1:20" ht="18.95" customHeight="1" x14ac:dyDescent="0.3">
      <c r="A62" s="85" t="s">
        <v>28</v>
      </c>
      <c r="B62" s="59">
        <v>22</v>
      </c>
      <c r="C62" s="37">
        <v>14</v>
      </c>
      <c r="D62" s="38">
        <f t="shared" si="8"/>
        <v>36</v>
      </c>
      <c r="E62" s="59">
        <v>30</v>
      </c>
      <c r="F62" s="37">
        <v>18</v>
      </c>
      <c r="G62" s="41">
        <f t="shared" si="9"/>
        <v>48</v>
      </c>
      <c r="H62" s="59">
        <v>43</v>
      </c>
      <c r="I62" s="37">
        <v>25</v>
      </c>
      <c r="J62" s="41">
        <f t="shared" si="10"/>
        <v>68</v>
      </c>
      <c r="K62" s="59">
        <v>48</v>
      </c>
      <c r="L62" s="37">
        <v>26</v>
      </c>
      <c r="M62" s="41">
        <f t="shared" si="11"/>
        <v>74</v>
      </c>
      <c r="N62" s="86">
        <f t="shared" si="12"/>
        <v>143</v>
      </c>
      <c r="O62" s="95">
        <v>60</v>
      </c>
      <c r="P62" s="88">
        <f t="shared" si="13"/>
        <v>83</v>
      </c>
      <c r="Q62" s="87">
        <v>31</v>
      </c>
      <c r="R62" s="89">
        <f t="shared" si="14"/>
        <v>226</v>
      </c>
      <c r="S62" s="76">
        <v>49</v>
      </c>
      <c r="T62" s="91" t="s">
        <v>26</v>
      </c>
    </row>
    <row r="63" spans="1:20" ht="18.95" customHeight="1" x14ac:dyDescent="0.3">
      <c r="A63" s="85" t="s">
        <v>65</v>
      </c>
      <c r="B63" s="59">
        <v>44</v>
      </c>
      <c r="C63" s="37">
        <v>8</v>
      </c>
      <c r="D63" s="38">
        <f t="shared" si="8"/>
        <v>52</v>
      </c>
      <c r="E63" s="59">
        <v>12</v>
      </c>
      <c r="F63" s="37">
        <v>8</v>
      </c>
      <c r="G63" s="41">
        <f t="shared" si="9"/>
        <v>20</v>
      </c>
      <c r="H63" s="59">
        <v>61</v>
      </c>
      <c r="I63" s="37">
        <v>17</v>
      </c>
      <c r="J63" s="41">
        <f t="shared" si="10"/>
        <v>78</v>
      </c>
      <c r="K63" s="59">
        <v>20</v>
      </c>
      <c r="L63" s="37">
        <v>7</v>
      </c>
      <c r="M63" s="41">
        <f t="shared" si="11"/>
        <v>27</v>
      </c>
      <c r="N63" s="86">
        <f t="shared" si="12"/>
        <v>137</v>
      </c>
      <c r="O63" s="95">
        <v>61</v>
      </c>
      <c r="P63" s="88">
        <f t="shared" si="13"/>
        <v>40</v>
      </c>
      <c r="Q63" s="87">
        <v>70</v>
      </c>
      <c r="R63" s="89">
        <f t="shared" si="14"/>
        <v>177</v>
      </c>
      <c r="S63" s="76">
        <v>67</v>
      </c>
      <c r="T63" s="91" t="s">
        <v>63</v>
      </c>
    </row>
    <row r="64" spans="1:20" ht="18.95" customHeight="1" x14ac:dyDescent="0.3">
      <c r="A64" s="85" t="s">
        <v>29</v>
      </c>
      <c r="B64" s="59">
        <v>37</v>
      </c>
      <c r="C64" s="37">
        <v>9</v>
      </c>
      <c r="D64" s="38">
        <f t="shared" si="8"/>
        <v>46</v>
      </c>
      <c r="E64" s="59">
        <v>38</v>
      </c>
      <c r="F64" s="37">
        <v>14</v>
      </c>
      <c r="G64" s="41">
        <f t="shared" si="9"/>
        <v>52</v>
      </c>
      <c r="H64" s="59">
        <v>24</v>
      </c>
      <c r="I64" s="37">
        <v>7</v>
      </c>
      <c r="J64" s="41">
        <f t="shared" si="10"/>
        <v>31</v>
      </c>
      <c r="K64" s="59">
        <v>36</v>
      </c>
      <c r="L64" s="37">
        <v>18</v>
      </c>
      <c r="M64" s="41">
        <f t="shared" si="11"/>
        <v>54</v>
      </c>
      <c r="N64" s="86">
        <f t="shared" si="12"/>
        <v>135</v>
      </c>
      <c r="O64" s="95">
        <v>62</v>
      </c>
      <c r="P64" s="88">
        <f t="shared" si="13"/>
        <v>48</v>
      </c>
      <c r="Q64" s="87">
        <v>68</v>
      </c>
      <c r="R64" s="89">
        <f t="shared" si="14"/>
        <v>183</v>
      </c>
      <c r="S64" s="76">
        <v>64</v>
      </c>
      <c r="T64" s="91" t="s">
        <v>26</v>
      </c>
    </row>
    <row r="65" spans="1:20" ht="18.95" customHeight="1" x14ac:dyDescent="0.3">
      <c r="A65" s="85" t="s">
        <v>17</v>
      </c>
      <c r="B65" s="59">
        <v>30</v>
      </c>
      <c r="C65" s="37">
        <v>15</v>
      </c>
      <c r="D65" s="38">
        <f t="shared" si="8"/>
        <v>45</v>
      </c>
      <c r="E65" s="59">
        <v>25</v>
      </c>
      <c r="F65" s="37">
        <v>17</v>
      </c>
      <c r="G65" s="41">
        <f t="shared" si="9"/>
        <v>42</v>
      </c>
      <c r="H65" s="59">
        <v>37</v>
      </c>
      <c r="I65" s="37">
        <v>15</v>
      </c>
      <c r="J65" s="41">
        <f t="shared" si="10"/>
        <v>52</v>
      </c>
      <c r="K65" s="59">
        <v>41</v>
      </c>
      <c r="L65" s="37">
        <v>17</v>
      </c>
      <c r="M65" s="41">
        <f t="shared" si="11"/>
        <v>58</v>
      </c>
      <c r="N65" s="86">
        <f t="shared" si="12"/>
        <v>133</v>
      </c>
      <c r="O65" s="95">
        <v>63</v>
      </c>
      <c r="P65" s="88">
        <f t="shared" si="13"/>
        <v>64</v>
      </c>
      <c r="Q65" s="87">
        <v>51</v>
      </c>
      <c r="R65" s="89">
        <f>N65+P65</f>
        <v>197</v>
      </c>
      <c r="S65" s="76">
        <v>60</v>
      </c>
      <c r="T65" s="91" t="s">
        <v>16</v>
      </c>
    </row>
    <row r="66" spans="1:20" ht="18.95" customHeight="1" x14ac:dyDescent="0.3">
      <c r="A66" s="85" t="s">
        <v>42</v>
      </c>
      <c r="B66" s="59">
        <v>24</v>
      </c>
      <c r="C66" s="37">
        <v>8</v>
      </c>
      <c r="D66" s="38">
        <f t="shared" si="8"/>
        <v>32</v>
      </c>
      <c r="E66" s="59">
        <v>30</v>
      </c>
      <c r="F66" s="37">
        <v>16</v>
      </c>
      <c r="G66" s="41">
        <f t="shared" si="9"/>
        <v>46</v>
      </c>
      <c r="H66" s="59">
        <v>37</v>
      </c>
      <c r="I66" s="37">
        <v>8</v>
      </c>
      <c r="J66" s="41">
        <f t="shared" si="10"/>
        <v>45</v>
      </c>
      <c r="K66" s="59">
        <v>41</v>
      </c>
      <c r="L66" s="37">
        <v>18</v>
      </c>
      <c r="M66" s="41">
        <f t="shared" si="11"/>
        <v>59</v>
      </c>
      <c r="N66" s="86">
        <f t="shared" si="12"/>
        <v>132</v>
      </c>
      <c r="O66" s="95">
        <v>64</v>
      </c>
      <c r="P66" s="88">
        <f t="shared" si="13"/>
        <v>50</v>
      </c>
      <c r="Q66" s="87">
        <v>63</v>
      </c>
      <c r="R66" s="89">
        <f>SUM(N66+P66)</f>
        <v>182</v>
      </c>
      <c r="S66" s="76">
        <v>65</v>
      </c>
      <c r="T66" s="91" t="s">
        <v>40</v>
      </c>
    </row>
    <row r="67" spans="1:20" ht="18.95" customHeight="1" x14ac:dyDescent="0.3">
      <c r="A67" s="85" t="s">
        <v>27</v>
      </c>
      <c r="B67" s="59">
        <v>30</v>
      </c>
      <c r="C67" s="37">
        <v>8</v>
      </c>
      <c r="D67" s="38">
        <f t="shared" ref="D67:D98" si="15">SUM(B67:C67)</f>
        <v>38</v>
      </c>
      <c r="E67" s="59">
        <v>24</v>
      </c>
      <c r="F67" s="37">
        <v>21</v>
      </c>
      <c r="G67" s="41">
        <f t="shared" ref="G67:G98" si="16">SUM(E67:F67)</f>
        <v>45</v>
      </c>
      <c r="H67" s="59">
        <v>43</v>
      </c>
      <c r="I67" s="37">
        <v>17</v>
      </c>
      <c r="J67" s="41">
        <f t="shared" ref="J67:J98" si="17">SUM(H67:I67)</f>
        <v>60</v>
      </c>
      <c r="K67" s="59">
        <v>33</v>
      </c>
      <c r="L67" s="37">
        <v>15</v>
      </c>
      <c r="M67" s="41">
        <f t="shared" ref="M67:M98" si="18">SUM(K67:L67)</f>
        <v>48</v>
      </c>
      <c r="N67" s="86">
        <f t="shared" ref="N67:N74" si="19">B67+E67+H67+K67</f>
        <v>130</v>
      </c>
      <c r="O67" s="95">
        <v>66</v>
      </c>
      <c r="P67" s="88">
        <f t="shared" ref="P67:P74" si="20">C67+F67+I67+L67</f>
        <v>61</v>
      </c>
      <c r="Q67" s="87">
        <v>57</v>
      </c>
      <c r="R67" s="89">
        <f>N67+P67</f>
        <v>191</v>
      </c>
      <c r="S67" s="76">
        <v>62</v>
      </c>
      <c r="T67" s="91" t="s">
        <v>26</v>
      </c>
    </row>
    <row r="68" spans="1:20" ht="18.95" customHeight="1" x14ac:dyDescent="0.3">
      <c r="A68" s="85" t="s">
        <v>91</v>
      </c>
      <c r="B68" s="59">
        <v>32</v>
      </c>
      <c r="C68" s="37">
        <v>8</v>
      </c>
      <c r="D68" s="38">
        <f t="shared" si="15"/>
        <v>40</v>
      </c>
      <c r="E68" s="59">
        <v>28</v>
      </c>
      <c r="F68" s="37">
        <v>8</v>
      </c>
      <c r="G68" s="41">
        <f t="shared" si="16"/>
        <v>36</v>
      </c>
      <c r="H68" s="59">
        <v>32</v>
      </c>
      <c r="I68" s="37">
        <v>16</v>
      </c>
      <c r="J68" s="41">
        <f t="shared" si="17"/>
        <v>48</v>
      </c>
      <c r="K68" s="59">
        <v>38</v>
      </c>
      <c r="L68" s="37">
        <v>18</v>
      </c>
      <c r="M68" s="41">
        <f t="shared" si="18"/>
        <v>56</v>
      </c>
      <c r="N68" s="86">
        <f t="shared" si="19"/>
        <v>130</v>
      </c>
      <c r="O68" s="95">
        <v>65</v>
      </c>
      <c r="P68" s="88">
        <f t="shared" si="20"/>
        <v>50</v>
      </c>
      <c r="Q68" s="87">
        <v>64</v>
      </c>
      <c r="R68" s="89">
        <f>N68+P68</f>
        <v>180</v>
      </c>
      <c r="S68" s="76">
        <v>66</v>
      </c>
      <c r="T68" s="91" t="s">
        <v>14</v>
      </c>
    </row>
    <row r="69" spans="1:20" ht="18.95" customHeight="1" x14ac:dyDescent="0.3">
      <c r="A69" s="85" t="s">
        <v>101</v>
      </c>
      <c r="B69" s="59">
        <v>34</v>
      </c>
      <c r="C69" s="37">
        <v>9</v>
      </c>
      <c r="D69" s="38">
        <f t="shared" si="15"/>
        <v>43</v>
      </c>
      <c r="E69" s="59">
        <v>32</v>
      </c>
      <c r="F69" s="37">
        <v>15</v>
      </c>
      <c r="G69" s="41">
        <f t="shared" si="16"/>
        <v>47</v>
      </c>
      <c r="H69" s="59">
        <v>31</v>
      </c>
      <c r="I69" s="37">
        <v>8</v>
      </c>
      <c r="J69" s="41">
        <f t="shared" si="17"/>
        <v>39</v>
      </c>
      <c r="K69" s="59">
        <v>31</v>
      </c>
      <c r="L69" s="37">
        <v>16</v>
      </c>
      <c r="M69" s="41">
        <f t="shared" si="18"/>
        <v>47</v>
      </c>
      <c r="N69" s="86">
        <f t="shared" si="19"/>
        <v>128</v>
      </c>
      <c r="O69" s="95">
        <v>67</v>
      </c>
      <c r="P69" s="88">
        <f t="shared" si="20"/>
        <v>48</v>
      </c>
      <c r="Q69" s="87">
        <v>69</v>
      </c>
      <c r="R69" s="89">
        <f>SUM(N69+P69)</f>
        <v>176</v>
      </c>
      <c r="S69" s="76">
        <v>68</v>
      </c>
      <c r="T69" s="91" t="s">
        <v>26</v>
      </c>
    </row>
    <row r="70" spans="1:20" ht="18.95" customHeight="1" x14ac:dyDescent="0.3">
      <c r="A70" s="85" t="s">
        <v>66</v>
      </c>
      <c r="B70" s="59">
        <v>38</v>
      </c>
      <c r="C70" s="37">
        <v>18</v>
      </c>
      <c r="D70" s="38">
        <f t="shared" si="15"/>
        <v>56</v>
      </c>
      <c r="E70" s="59">
        <v>26</v>
      </c>
      <c r="F70" s="37">
        <v>15</v>
      </c>
      <c r="G70" s="41">
        <f t="shared" si="16"/>
        <v>41</v>
      </c>
      <c r="H70" s="59">
        <v>24</v>
      </c>
      <c r="I70" s="37">
        <v>18</v>
      </c>
      <c r="J70" s="41">
        <f t="shared" si="17"/>
        <v>42</v>
      </c>
      <c r="K70" s="59">
        <v>35</v>
      </c>
      <c r="L70" s="37">
        <v>17</v>
      </c>
      <c r="M70" s="41">
        <f t="shared" si="18"/>
        <v>52</v>
      </c>
      <c r="N70" s="86">
        <f t="shared" si="19"/>
        <v>123</v>
      </c>
      <c r="O70" s="95">
        <v>69</v>
      </c>
      <c r="P70" s="88">
        <f t="shared" si="20"/>
        <v>68</v>
      </c>
      <c r="Q70" s="87">
        <v>46</v>
      </c>
      <c r="R70" s="89">
        <f>SUM(N70+P70)</f>
        <v>191</v>
      </c>
      <c r="S70" s="76">
        <v>63</v>
      </c>
      <c r="T70" s="91" t="s">
        <v>63</v>
      </c>
    </row>
    <row r="71" spans="1:20" ht="18.95" customHeight="1" x14ac:dyDescent="0.3">
      <c r="A71" s="85" t="s">
        <v>49</v>
      </c>
      <c r="B71" s="59">
        <v>32</v>
      </c>
      <c r="C71" s="37">
        <v>11</v>
      </c>
      <c r="D71" s="38">
        <f t="shared" si="15"/>
        <v>43</v>
      </c>
      <c r="E71" s="59">
        <v>26</v>
      </c>
      <c r="F71" s="37">
        <v>8</v>
      </c>
      <c r="G71" s="41">
        <f t="shared" si="16"/>
        <v>34</v>
      </c>
      <c r="H71" s="59">
        <v>22</v>
      </c>
      <c r="I71" s="37">
        <v>8</v>
      </c>
      <c r="J71" s="41">
        <f t="shared" si="17"/>
        <v>30</v>
      </c>
      <c r="K71" s="59">
        <v>43</v>
      </c>
      <c r="L71" s="37">
        <v>22</v>
      </c>
      <c r="M71" s="41">
        <f t="shared" si="18"/>
        <v>65</v>
      </c>
      <c r="N71" s="86">
        <f t="shared" si="19"/>
        <v>123</v>
      </c>
      <c r="O71" s="95">
        <v>68</v>
      </c>
      <c r="P71" s="88">
        <f t="shared" si="20"/>
        <v>49</v>
      </c>
      <c r="Q71" s="87">
        <v>67</v>
      </c>
      <c r="R71" s="89">
        <f>SUM(N71+P71)</f>
        <v>172</v>
      </c>
      <c r="S71" s="76">
        <v>69</v>
      </c>
      <c r="T71" s="91" t="s">
        <v>45</v>
      </c>
    </row>
    <row r="72" spans="1:20" ht="18.95" customHeight="1" x14ac:dyDescent="0.3">
      <c r="A72" s="85" t="s">
        <v>47</v>
      </c>
      <c r="B72" s="59">
        <v>33</v>
      </c>
      <c r="C72" s="37">
        <v>17</v>
      </c>
      <c r="D72" s="38">
        <f t="shared" si="15"/>
        <v>50</v>
      </c>
      <c r="E72" s="59">
        <v>41</v>
      </c>
      <c r="F72" s="37">
        <v>8</v>
      </c>
      <c r="G72" s="41">
        <f t="shared" si="16"/>
        <v>49</v>
      </c>
      <c r="H72" s="59">
        <v>29</v>
      </c>
      <c r="I72" s="37">
        <v>8</v>
      </c>
      <c r="J72" s="41">
        <f t="shared" si="17"/>
        <v>37</v>
      </c>
      <c r="K72" s="59">
        <v>17</v>
      </c>
      <c r="L72" s="37">
        <v>17</v>
      </c>
      <c r="M72" s="41">
        <f t="shared" si="18"/>
        <v>34</v>
      </c>
      <c r="N72" s="86">
        <f t="shared" si="19"/>
        <v>120</v>
      </c>
      <c r="O72" s="95">
        <v>70</v>
      </c>
      <c r="P72" s="88">
        <f t="shared" si="20"/>
        <v>50</v>
      </c>
      <c r="Q72" s="87">
        <v>65</v>
      </c>
      <c r="R72" s="89">
        <f>SUM(N72+P72)</f>
        <v>170</v>
      </c>
      <c r="S72" s="76">
        <v>70</v>
      </c>
      <c r="T72" s="91" t="s">
        <v>45</v>
      </c>
    </row>
    <row r="73" spans="1:20" ht="18.95" customHeight="1" x14ac:dyDescent="0.3">
      <c r="A73" s="85" t="s">
        <v>41</v>
      </c>
      <c r="B73" s="59">
        <v>23</v>
      </c>
      <c r="C73" s="37">
        <v>22</v>
      </c>
      <c r="D73" s="38">
        <f t="shared" si="15"/>
        <v>45</v>
      </c>
      <c r="E73" s="59">
        <v>29</v>
      </c>
      <c r="F73" s="37">
        <v>9</v>
      </c>
      <c r="G73" s="41">
        <f t="shared" si="16"/>
        <v>38</v>
      </c>
      <c r="H73" s="59">
        <v>28</v>
      </c>
      <c r="I73" s="37">
        <v>15</v>
      </c>
      <c r="J73" s="41">
        <f t="shared" si="17"/>
        <v>43</v>
      </c>
      <c r="K73" s="59">
        <v>22</v>
      </c>
      <c r="L73" s="37">
        <v>14</v>
      </c>
      <c r="M73" s="41">
        <f t="shared" si="18"/>
        <v>36</v>
      </c>
      <c r="N73" s="86">
        <f t="shared" si="19"/>
        <v>102</v>
      </c>
      <c r="O73" s="95">
        <v>71</v>
      </c>
      <c r="P73" s="88">
        <f t="shared" si="20"/>
        <v>60</v>
      </c>
      <c r="Q73" s="87">
        <v>58</v>
      </c>
      <c r="R73" s="89">
        <f>N73+P73</f>
        <v>162</v>
      </c>
      <c r="S73" s="76">
        <v>71</v>
      </c>
      <c r="T73" s="91" t="s">
        <v>40</v>
      </c>
    </row>
    <row r="74" spans="1:20" ht="18.95" customHeight="1" x14ac:dyDescent="0.3">
      <c r="A74" s="85" t="s">
        <v>48</v>
      </c>
      <c r="B74" s="59">
        <v>19</v>
      </c>
      <c r="C74" s="37">
        <v>8</v>
      </c>
      <c r="D74" s="38">
        <f t="shared" si="15"/>
        <v>27</v>
      </c>
      <c r="E74" s="59">
        <v>12</v>
      </c>
      <c r="F74" s="37">
        <v>5</v>
      </c>
      <c r="G74" s="41">
        <f t="shared" si="16"/>
        <v>17</v>
      </c>
      <c r="H74" s="59">
        <v>16</v>
      </c>
      <c r="I74" s="37">
        <v>8</v>
      </c>
      <c r="J74" s="41">
        <f t="shared" si="17"/>
        <v>24</v>
      </c>
      <c r="K74" s="59">
        <v>44</v>
      </c>
      <c r="L74" s="37">
        <v>8</v>
      </c>
      <c r="M74" s="41">
        <f t="shared" si="18"/>
        <v>52</v>
      </c>
      <c r="N74" s="86">
        <f t="shared" si="19"/>
        <v>91</v>
      </c>
      <c r="O74" s="95">
        <v>72</v>
      </c>
      <c r="P74" s="88">
        <f t="shared" si="20"/>
        <v>29</v>
      </c>
      <c r="Q74" s="87">
        <v>72</v>
      </c>
      <c r="R74" s="89">
        <f>SUM(N74+P74)</f>
        <v>120</v>
      </c>
      <c r="S74" s="76">
        <v>72</v>
      </c>
      <c r="T74" s="91" t="s">
        <v>45</v>
      </c>
    </row>
  </sheetData>
  <sortState ref="A4:T75">
    <sortCondition descending="1" ref="N4:N75"/>
  </sortState>
  <mergeCells count="1">
    <mergeCell ref="A1:T1"/>
  </mergeCells>
  <pageMargins left="0.51181102362204722" right="0.51181102362204722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L11" sqref="L11"/>
    </sheetView>
  </sheetViews>
  <sheetFormatPr defaultRowHeight="18.75" x14ac:dyDescent="0.3"/>
  <cols>
    <col min="1" max="1" width="25.85546875" style="12" customWidth="1"/>
    <col min="2" max="3" width="4.7109375" style="1" bestFit="1" customWidth="1"/>
    <col min="4" max="4" width="4.7109375" style="2" customWidth="1"/>
    <col min="5" max="5" width="4.7109375" style="1" bestFit="1" customWidth="1"/>
    <col min="6" max="6" width="4.7109375" style="1" customWidth="1"/>
    <col min="7" max="7" width="4.7109375" style="2" customWidth="1"/>
    <col min="8" max="9" width="4.7109375" style="1" customWidth="1"/>
    <col min="10" max="10" width="4.7109375" style="2" customWidth="1"/>
    <col min="11" max="12" width="4.7109375" style="1" customWidth="1"/>
    <col min="13" max="13" width="4.7109375" style="2" customWidth="1"/>
    <col min="14" max="14" width="6" style="2" bestFit="1" customWidth="1"/>
    <col min="15" max="15" width="4.42578125" style="2" customWidth="1"/>
    <col min="16" max="16" width="6" style="2" bestFit="1" customWidth="1"/>
    <col min="17" max="17" width="5" style="2" customWidth="1"/>
    <col min="18" max="18" width="6" style="2" bestFit="1" customWidth="1"/>
    <col min="19" max="19" width="5" style="2" customWidth="1"/>
    <col min="20" max="20" width="20.140625" style="12" bestFit="1" customWidth="1"/>
    <col min="21" max="16384" width="9.140625" style="1"/>
  </cols>
  <sheetData>
    <row r="1" spans="1:20" ht="36" x14ac:dyDescent="0.55000000000000004">
      <c r="A1" s="103" t="s">
        <v>109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15.5" customHeight="1" x14ac:dyDescent="0.3">
      <c r="A2" s="77" t="s">
        <v>1</v>
      </c>
      <c r="B2" s="78" t="s">
        <v>2</v>
      </c>
      <c r="C2" s="79" t="s">
        <v>3</v>
      </c>
      <c r="D2" s="80" t="s">
        <v>4</v>
      </c>
      <c r="E2" s="78" t="s">
        <v>2</v>
      </c>
      <c r="F2" s="79" t="s">
        <v>3</v>
      </c>
      <c r="G2" s="80" t="s">
        <v>4</v>
      </c>
      <c r="H2" s="78" t="s">
        <v>2</v>
      </c>
      <c r="I2" s="79" t="s">
        <v>3</v>
      </c>
      <c r="J2" s="80" t="s">
        <v>4</v>
      </c>
      <c r="K2" s="78" t="s">
        <v>2</v>
      </c>
      <c r="L2" s="79" t="s">
        <v>3</v>
      </c>
      <c r="M2" s="80" t="s">
        <v>4</v>
      </c>
      <c r="N2" s="81" t="s">
        <v>10</v>
      </c>
      <c r="O2" s="82" t="s">
        <v>85</v>
      </c>
      <c r="P2" s="83" t="s">
        <v>11</v>
      </c>
      <c r="Q2" s="92" t="s">
        <v>86</v>
      </c>
      <c r="R2" s="84" t="s">
        <v>12</v>
      </c>
      <c r="S2" s="82" t="s">
        <v>87</v>
      </c>
      <c r="T2" s="19" t="s">
        <v>0</v>
      </c>
    </row>
    <row r="3" spans="1:20" ht="18.95" customHeight="1" x14ac:dyDescent="0.3">
      <c r="A3" s="85" t="s">
        <v>38</v>
      </c>
      <c r="B3" s="59">
        <v>57</v>
      </c>
      <c r="C3" s="37">
        <v>26</v>
      </c>
      <c r="D3" s="38">
        <f t="shared" ref="D3:D34" si="0">SUM(B3:C3)</f>
        <v>83</v>
      </c>
      <c r="E3" s="59">
        <v>67</v>
      </c>
      <c r="F3" s="37">
        <v>40</v>
      </c>
      <c r="G3" s="70">
        <f t="shared" ref="G3:G34" si="1">SUM(E3:F3)</f>
        <v>107</v>
      </c>
      <c r="H3" s="59">
        <v>57</v>
      </c>
      <c r="I3" s="37">
        <v>33</v>
      </c>
      <c r="J3" s="41">
        <f t="shared" ref="J3:J34" si="2">SUM(H3:I3)</f>
        <v>90</v>
      </c>
      <c r="K3" s="59">
        <v>55</v>
      </c>
      <c r="L3" s="37">
        <v>34</v>
      </c>
      <c r="M3" s="41">
        <f t="shared" ref="M3:M34" si="3">SUM(K3:L3)</f>
        <v>89</v>
      </c>
      <c r="N3" s="86">
        <f t="shared" ref="N3:N34" si="4">B3+E3+H3+K3</f>
        <v>236</v>
      </c>
      <c r="O3" s="87">
        <v>3</v>
      </c>
      <c r="P3" s="88">
        <f t="shared" ref="P3:P34" si="5">C3+F3+I3+L3</f>
        <v>133</v>
      </c>
      <c r="Q3" s="95">
        <v>1</v>
      </c>
      <c r="R3" s="89">
        <f t="shared" ref="R3:R11" si="6">SUM(N3+P3)</f>
        <v>369</v>
      </c>
      <c r="S3" s="76">
        <v>1</v>
      </c>
      <c r="T3" s="91" t="s">
        <v>35</v>
      </c>
    </row>
    <row r="4" spans="1:20" ht="18.95" customHeight="1" x14ac:dyDescent="0.3">
      <c r="A4" s="85" t="s">
        <v>52</v>
      </c>
      <c r="B4" s="59">
        <v>53</v>
      </c>
      <c r="C4" s="37">
        <v>32</v>
      </c>
      <c r="D4" s="38">
        <f t="shared" si="0"/>
        <v>85</v>
      </c>
      <c r="E4" s="59">
        <v>48</v>
      </c>
      <c r="F4" s="37">
        <v>27</v>
      </c>
      <c r="G4" s="41">
        <f t="shared" si="1"/>
        <v>75</v>
      </c>
      <c r="H4" s="59">
        <v>52</v>
      </c>
      <c r="I4" s="37">
        <v>40</v>
      </c>
      <c r="J4" s="41">
        <f t="shared" si="2"/>
        <v>92</v>
      </c>
      <c r="K4" s="59">
        <v>64</v>
      </c>
      <c r="L4" s="37">
        <v>21</v>
      </c>
      <c r="M4" s="41">
        <f t="shared" si="3"/>
        <v>85</v>
      </c>
      <c r="N4" s="86">
        <f t="shared" si="4"/>
        <v>217</v>
      </c>
      <c r="O4" s="87">
        <v>25</v>
      </c>
      <c r="P4" s="88">
        <f t="shared" si="5"/>
        <v>120</v>
      </c>
      <c r="Q4" s="95">
        <v>2</v>
      </c>
      <c r="R4" s="89">
        <f t="shared" si="6"/>
        <v>337</v>
      </c>
      <c r="S4" s="76">
        <v>10</v>
      </c>
      <c r="T4" s="91" t="s">
        <v>50</v>
      </c>
    </row>
    <row r="5" spans="1:20" ht="18.95" customHeight="1" x14ac:dyDescent="0.3">
      <c r="A5" s="85" t="s">
        <v>60</v>
      </c>
      <c r="B5" s="59">
        <v>54</v>
      </c>
      <c r="C5" s="37">
        <v>18</v>
      </c>
      <c r="D5" s="38">
        <f t="shared" si="0"/>
        <v>72</v>
      </c>
      <c r="E5" s="59">
        <v>56</v>
      </c>
      <c r="F5" s="37">
        <v>35</v>
      </c>
      <c r="G5" s="41">
        <f t="shared" si="1"/>
        <v>91</v>
      </c>
      <c r="H5" s="59">
        <v>56</v>
      </c>
      <c r="I5" s="37">
        <v>42</v>
      </c>
      <c r="J5" s="41">
        <f t="shared" si="2"/>
        <v>98</v>
      </c>
      <c r="K5" s="59">
        <v>62</v>
      </c>
      <c r="L5" s="37">
        <v>24</v>
      </c>
      <c r="M5" s="41">
        <f t="shared" si="3"/>
        <v>86</v>
      </c>
      <c r="N5" s="86">
        <f t="shared" si="4"/>
        <v>228</v>
      </c>
      <c r="O5" s="87">
        <v>16</v>
      </c>
      <c r="P5" s="88">
        <f t="shared" si="5"/>
        <v>119</v>
      </c>
      <c r="Q5" s="95">
        <v>3</v>
      </c>
      <c r="R5" s="89">
        <f t="shared" si="6"/>
        <v>347</v>
      </c>
      <c r="S5" s="76">
        <v>4</v>
      </c>
      <c r="T5" s="91" t="s">
        <v>59</v>
      </c>
    </row>
    <row r="6" spans="1:20" ht="18.95" customHeight="1" x14ac:dyDescent="0.3">
      <c r="A6" s="85" t="s">
        <v>7</v>
      </c>
      <c r="B6" s="59">
        <v>45</v>
      </c>
      <c r="C6" s="37">
        <v>35</v>
      </c>
      <c r="D6" s="38">
        <f t="shared" si="0"/>
        <v>80</v>
      </c>
      <c r="E6" s="39">
        <v>54</v>
      </c>
      <c r="F6" s="40">
        <v>32</v>
      </c>
      <c r="G6" s="41">
        <f t="shared" si="1"/>
        <v>86</v>
      </c>
      <c r="H6" s="39">
        <v>52</v>
      </c>
      <c r="I6" s="40">
        <v>25</v>
      </c>
      <c r="J6" s="41">
        <f t="shared" si="2"/>
        <v>77</v>
      </c>
      <c r="K6" s="39">
        <v>54</v>
      </c>
      <c r="L6" s="40">
        <v>26</v>
      </c>
      <c r="M6" s="41">
        <f t="shared" si="3"/>
        <v>80</v>
      </c>
      <c r="N6" s="86">
        <f t="shared" si="4"/>
        <v>205</v>
      </c>
      <c r="O6" s="87">
        <v>32</v>
      </c>
      <c r="P6" s="88">
        <f t="shared" si="5"/>
        <v>118</v>
      </c>
      <c r="Q6" s="95">
        <v>4</v>
      </c>
      <c r="R6" s="89">
        <f t="shared" si="6"/>
        <v>323</v>
      </c>
      <c r="S6" s="76">
        <v>18</v>
      </c>
      <c r="T6" s="91" t="s">
        <v>5</v>
      </c>
    </row>
    <row r="7" spans="1:20" ht="18.95" customHeight="1" x14ac:dyDescent="0.3">
      <c r="A7" s="85" t="s">
        <v>62</v>
      </c>
      <c r="B7" s="59">
        <v>57</v>
      </c>
      <c r="C7" s="37">
        <v>23</v>
      </c>
      <c r="D7" s="38">
        <f t="shared" si="0"/>
        <v>80</v>
      </c>
      <c r="E7" s="59">
        <v>62</v>
      </c>
      <c r="F7" s="37">
        <v>42</v>
      </c>
      <c r="G7" s="70">
        <f t="shared" si="1"/>
        <v>104</v>
      </c>
      <c r="H7" s="59">
        <v>57</v>
      </c>
      <c r="I7" s="37">
        <v>26</v>
      </c>
      <c r="J7" s="41">
        <f t="shared" si="2"/>
        <v>83</v>
      </c>
      <c r="K7" s="59">
        <v>58</v>
      </c>
      <c r="L7" s="37">
        <v>25</v>
      </c>
      <c r="M7" s="41">
        <f t="shared" si="3"/>
        <v>83</v>
      </c>
      <c r="N7" s="86">
        <f t="shared" si="4"/>
        <v>234</v>
      </c>
      <c r="O7" s="87">
        <v>7</v>
      </c>
      <c r="P7" s="88">
        <f t="shared" si="5"/>
        <v>116</v>
      </c>
      <c r="Q7" s="95">
        <v>5</v>
      </c>
      <c r="R7" s="89">
        <f t="shared" si="6"/>
        <v>350</v>
      </c>
      <c r="S7" s="76">
        <v>3</v>
      </c>
      <c r="T7" s="91" t="s">
        <v>59</v>
      </c>
    </row>
    <row r="8" spans="1:20" ht="18.95" customHeight="1" x14ac:dyDescent="0.3">
      <c r="A8" s="85" t="s">
        <v>8</v>
      </c>
      <c r="B8" s="59">
        <v>63</v>
      </c>
      <c r="C8" s="37">
        <v>33</v>
      </c>
      <c r="D8" s="38">
        <f t="shared" si="0"/>
        <v>96</v>
      </c>
      <c r="E8" s="39">
        <v>46</v>
      </c>
      <c r="F8" s="40">
        <v>44</v>
      </c>
      <c r="G8" s="41">
        <f t="shared" si="1"/>
        <v>90</v>
      </c>
      <c r="H8" s="39">
        <v>52</v>
      </c>
      <c r="I8" s="40">
        <v>18</v>
      </c>
      <c r="J8" s="41">
        <f t="shared" si="2"/>
        <v>70</v>
      </c>
      <c r="K8" s="39">
        <v>62</v>
      </c>
      <c r="L8" s="40">
        <v>21</v>
      </c>
      <c r="M8" s="41">
        <f t="shared" si="3"/>
        <v>83</v>
      </c>
      <c r="N8" s="86">
        <f t="shared" si="4"/>
        <v>223</v>
      </c>
      <c r="O8" s="87">
        <v>18</v>
      </c>
      <c r="P8" s="88">
        <f t="shared" si="5"/>
        <v>116</v>
      </c>
      <c r="Q8" s="95">
        <v>6</v>
      </c>
      <c r="R8" s="89">
        <f t="shared" si="6"/>
        <v>339</v>
      </c>
      <c r="S8" s="76">
        <v>9</v>
      </c>
      <c r="T8" s="91" t="s">
        <v>5</v>
      </c>
    </row>
    <row r="9" spans="1:20" ht="18.95" customHeight="1" x14ac:dyDescent="0.3">
      <c r="A9" s="85" t="s">
        <v>105</v>
      </c>
      <c r="B9" s="59">
        <v>55</v>
      </c>
      <c r="C9" s="37">
        <v>42</v>
      </c>
      <c r="D9" s="38">
        <f t="shared" si="0"/>
        <v>97</v>
      </c>
      <c r="E9" s="59">
        <v>55</v>
      </c>
      <c r="F9" s="37">
        <v>22</v>
      </c>
      <c r="G9" s="41">
        <f t="shared" si="1"/>
        <v>77</v>
      </c>
      <c r="H9" s="59">
        <v>58</v>
      </c>
      <c r="I9" s="37">
        <v>34</v>
      </c>
      <c r="J9" s="41">
        <f t="shared" si="2"/>
        <v>92</v>
      </c>
      <c r="K9" s="59">
        <v>48</v>
      </c>
      <c r="L9" s="37">
        <v>17</v>
      </c>
      <c r="M9" s="41">
        <f t="shared" si="3"/>
        <v>65</v>
      </c>
      <c r="N9" s="86">
        <f t="shared" si="4"/>
        <v>216</v>
      </c>
      <c r="O9" s="87">
        <v>27</v>
      </c>
      <c r="P9" s="88">
        <f t="shared" si="5"/>
        <v>115</v>
      </c>
      <c r="Q9" s="95">
        <v>7</v>
      </c>
      <c r="R9" s="89">
        <f t="shared" si="6"/>
        <v>331</v>
      </c>
      <c r="S9" s="76">
        <v>14</v>
      </c>
      <c r="T9" s="91" t="s">
        <v>73</v>
      </c>
    </row>
    <row r="10" spans="1:20" ht="18.95" customHeight="1" x14ac:dyDescent="0.3">
      <c r="A10" s="85" t="s">
        <v>37</v>
      </c>
      <c r="B10" s="59">
        <v>56</v>
      </c>
      <c r="C10" s="37">
        <v>34</v>
      </c>
      <c r="D10" s="38">
        <f t="shared" si="0"/>
        <v>90</v>
      </c>
      <c r="E10" s="59">
        <v>59</v>
      </c>
      <c r="F10" s="37">
        <v>17</v>
      </c>
      <c r="G10" s="41">
        <f t="shared" si="1"/>
        <v>76</v>
      </c>
      <c r="H10" s="59">
        <v>62</v>
      </c>
      <c r="I10" s="37">
        <v>26</v>
      </c>
      <c r="J10" s="41">
        <f t="shared" si="2"/>
        <v>88</v>
      </c>
      <c r="K10" s="59">
        <v>54</v>
      </c>
      <c r="L10" s="37">
        <v>35</v>
      </c>
      <c r="M10" s="41">
        <f t="shared" si="3"/>
        <v>89</v>
      </c>
      <c r="N10" s="86">
        <f t="shared" si="4"/>
        <v>231</v>
      </c>
      <c r="O10" s="87">
        <v>12</v>
      </c>
      <c r="P10" s="88">
        <f t="shared" si="5"/>
        <v>112</v>
      </c>
      <c r="Q10" s="95">
        <v>8</v>
      </c>
      <c r="R10" s="89">
        <f t="shared" si="6"/>
        <v>343</v>
      </c>
      <c r="S10" s="76">
        <v>6</v>
      </c>
      <c r="T10" s="91" t="s">
        <v>35</v>
      </c>
    </row>
    <row r="11" spans="1:20" ht="18.95" customHeight="1" x14ac:dyDescent="0.3">
      <c r="A11" s="85" t="s">
        <v>82</v>
      </c>
      <c r="B11" s="59">
        <v>53</v>
      </c>
      <c r="C11" s="37">
        <v>35</v>
      </c>
      <c r="D11" s="38">
        <f t="shared" si="0"/>
        <v>88</v>
      </c>
      <c r="E11" s="59">
        <v>53</v>
      </c>
      <c r="F11" s="37">
        <v>27</v>
      </c>
      <c r="G11" s="41">
        <f t="shared" si="1"/>
        <v>80</v>
      </c>
      <c r="H11" s="59">
        <v>59</v>
      </c>
      <c r="I11" s="37">
        <v>26</v>
      </c>
      <c r="J11" s="41">
        <f t="shared" si="2"/>
        <v>85</v>
      </c>
      <c r="K11" s="59">
        <v>36</v>
      </c>
      <c r="L11" s="37">
        <v>23</v>
      </c>
      <c r="M11" s="41">
        <f t="shared" si="3"/>
        <v>59</v>
      </c>
      <c r="N11" s="86">
        <f t="shared" si="4"/>
        <v>201</v>
      </c>
      <c r="O11" s="87">
        <v>34</v>
      </c>
      <c r="P11" s="88">
        <f t="shared" si="5"/>
        <v>111</v>
      </c>
      <c r="Q11" s="95">
        <v>9</v>
      </c>
      <c r="R11" s="89">
        <f t="shared" si="6"/>
        <v>312</v>
      </c>
      <c r="S11" s="76">
        <v>23</v>
      </c>
      <c r="T11" s="91" t="s">
        <v>94</v>
      </c>
    </row>
    <row r="12" spans="1:20" ht="18.95" customHeight="1" x14ac:dyDescent="0.3">
      <c r="A12" s="85" t="s">
        <v>22</v>
      </c>
      <c r="B12" s="59">
        <v>58</v>
      </c>
      <c r="C12" s="37">
        <v>27</v>
      </c>
      <c r="D12" s="38">
        <f t="shared" si="0"/>
        <v>85</v>
      </c>
      <c r="E12" s="59">
        <v>57</v>
      </c>
      <c r="F12" s="37">
        <v>34</v>
      </c>
      <c r="G12" s="41">
        <f t="shared" si="1"/>
        <v>91</v>
      </c>
      <c r="H12" s="59">
        <v>62</v>
      </c>
      <c r="I12" s="37">
        <v>27</v>
      </c>
      <c r="J12" s="41">
        <f t="shared" si="2"/>
        <v>89</v>
      </c>
      <c r="K12" s="59">
        <v>56</v>
      </c>
      <c r="L12" s="37">
        <v>22</v>
      </c>
      <c r="M12" s="41">
        <f t="shared" si="3"/>
        <v>78</v>
      </c>
      <c r="N12" s="86">
        <f t="shared" si="4"/>
        <v>233</v>
      </c>
      <c r="O12" s="87">
        <v>8</v>
      </c>
      <c r="P12" s="88">
        <f t="shared" si="5"/>
        <v>110</v>
      </c>
      <c r="Q12" s="95">
        <v>10</v>
      </c>
      <c r="R12" s="89">
        <f>N12+P12</f>
        <v>343</v>
      </c>
      <c r="S12" s="76">
        <v>5</v>
      </c>
      <c r="T12" s="91" t="s">
        <v>21</v>
      </c>
    </row>
    <row r="13" spans="1:20" ht="18.95" customHeight="1" x14ac:dyDescent="0.3">
      <c r="A13" s="85" t="s">
        <v>106</v>
      </c>
      <c r="B13" s="59">
        <v>64</v>
      </c>
      <c r="C13" s="37">
        <v>17</v>
      </c>
      <c r="D13" s="38">
        <f t="shared" si="0"/>
        <v>81</v>
      </c>
      <c r="E13" s="59">
        <v>63</v>
      </c>
      <c r="F13" s="37">
        <v>35</v>
      </c>
      <c r="G13" s="41">
        <f t="shared" si="1"/>
        <v>98</v>
      </c>
      <c r="H13" s="59">
        <v>62</v>
      </c>
      <c r="I13" s="37">
        <v>26</v>
      </c>
      <c r="J13" s="41">
        <f t="shared" si="2"/>
        <v>88</v>
      </c>
      <c r="K13" s="59">
        <v>61</v>
      </c>
      <c r="L13" s="37">
        <v>31</v>
      </c>
      <c r="M13" s="41">
        <f t="shared" si="3"/>
        <v>92</v>
      </c>
      <c r="N13" s="86">
        <f t="shared" si="4"/>
        <v>250</v>
      </c>
      <c r="O13" s="87">
        <v>2</v>
      </c>
      <c r="P13" s="88">
        <f t="shared" si="5"/>
        <v>109</v>
      </c>
      <c r="Q13" s="95">
        <v>11</v>
      </c>
      <c r="R13" s="89">
        <f>SUM(N13+P13)</f>
        <v>359</v>
      </c>
      <c r="S13" s="76">
        <v>2</v>
      </c>
      <c r="T13" s="91" t="s">
        <v>73</v>
      </c>
    </row>
    <row r="14" spans="1:20" ht="18.95" customHeight="1" x14ac:dyDescent="0.3">
      <c r="A14" s="85" t="s">
        <v>51</v>
      </c>
      <c r="B14" s="59">
        <v>53</v>
      </c>
      <c r="C14" s="37">
        <v>18</v>
      </c>
      <c r="D14" s="38">
        <f t="shared" si="0"/>
        <v>71</v>
      </c>
      <c r="E14" s="59">
        <v>73</v>
      </c>
      <c r="F14" s="37">
        <v>41</v>
      </c>
      <c r="G14" s="90">
        <f t="shared" si="1"/>
        <v>114</v>
      </c>
      <c r="H14" s="59">
        <v>51</v>
      </c>
      <c r="I14" s="37">
        <v>25</v>
      </c>
      <c r="J14" s="41">
        <f t="shared" si="2"/>
        <v>76</v>
      </c>
      <c r="K14" s="59">
        <v>56</v>
      </c>
      <c r="L14" s="37">
        <v>25</v>
      </c>
      <c r="M14" s="41">
        <f t="shared" si="3"/>
        <v>81</v>
      </c>
      <c r="N14" s="86">
        <f t="shared" si="4"/>
        <v>233</v>
      </c>
      <c r="O14" s="87">
        <v>9</v>
      </c>
      <c r="P14" s="88">
        <f t="shared" si="5"/>
        <v>109</v>
      </c>
      <c r="Q14" s="95">
        <v>12</v>
      </c>
      <c r="R14" s="89">
        <f>N14+P14</f>
        <v>342</v>
      </c>
      <c r="S14" s="76">
        <v>8</v>
      </c>
      <c r="T14" s="91" t="s">
        <v>50</v>
      </c>
    </row>
    <row r="15" spans="1:20" ht="18.95" customHeight="1" x14ac:dyDescent="0.3">
      <c r="A15" s="85" t="s">
        <v>58</v>
      </c>
      <c r="B15" s="59">
        <v>60</v>
      </c>
      <c r="C15" s="37">
        <v>26</v>
      </c>
      <c r="D15" s="38">
        <f t="shared" si="0"/>
        <v>86</v>
      </c>
      <c r="E15" s="59">
        <v>53</v>
      </c>
      <c r="F15" s="37">
        <v>27</v>
      </c>
      <c r="G15" s="41">
        <f t="shared" si="1"/>
        <v>80</v>
      </c>
      <c r="H15" s="59">
        <v>43</v>
      </c>
      <c r="I15" s="37">
        <v>34</v>
      </c>
      <c r="J15" s="41">
        <f t="shared" si="2"/>
        <v>77</v>
      </c>
      <c r="K15" s="59">
        <v>62</v>
      </c>
      <c r="L15" s="37">
        <v>20</v>
      </c>
      <c r="M15" s="41">
        <f t="shared" si="3"/>
        <v>82</v>
      </c>
      <c r="N15" s="86">
        <f t="shared" si="4"/>
        <v>218</v>
      </c>
      <c r="O15" s="87">
        <v>23</v>
      </c>
      <c r="P15" s="88">
        <f t="shared" si="5"/>
        <v>107</v>
      </c>
      <c r="Q15" s="95">
        <v>13</v>
      </c>
      <c r="R15" s="89">
        <f>SUM(N15+P15)</f>
        <v>325</v>
      </c>
      <c r="S15" s="76">
        <v>17</v>
      </c>
      <c r="T15" s="91" t="s">
        <v>55</v>
      </c>
    </row>
    <row r="16" spans="1:20" ht="18.95" customHeight="1" x14ac:dyDescent="0.3">
      <c r="A16" s="85" t="s">
        <v>84</v>
      </c>
      <c r="B16" s="59">
        <v>55</v>
      </c>
      <c r="C16" s="37">
        <v>30</v>
      </c>
      <c r="D16" s="38">
        <f t="shared" si="0"/>
        <v>85</v>
      </c>
      <c r="E16" s="59">
        <v>62</v>
      </c>
      <c r="F16" s="37">
        <v>26</v>
      </c>
      <c r="G16" s="41">
        <f t="shared" si="1"/>
        <v>88</v>
      </c>
      <c r="H16" s="59">
        <v>65</v>
      </c>
      <c r="I16" s="37">
        <v>20</v>
      </c>
      <c r="J16" s="41">
        <f t="shared" si="2"/>
        <v>85</v>
      </c>
      <c r="K16" s="59">
        <v>53</v>
      </c>
      <c r="L16" s="37">
        <v>26</v>
      </c>
      <c r="M16" s="41">
        <f t="shared" si="3"/>
        <v>79</v>
      </c>
      <c r="N16" s="86">
        <f t="shared" si="4"/>
        <v>235</v>
      </c>
      <c r="O16" s="87">
        <v>6</v>
      </c>
      <c r="P16" s="88">
        <f t="shared" si="5"/>
        <v>102</v>
      </c>
      <c r="Q16" s="95">
        <v>14</v>
      </c>
      <c r="R16" s="89">
        <f>SUM(N16+P16)</f>
        <v>337</v>
      </c>
      <c r="S16" s="76">
        <v>11</v>
      </c>
      <c r="T16" s="91" t="s">
        <v>94</v>
      </c>
    </row>
    <row r="17" spans="1:20" ht="18.95" customHeight="1" x14ac:dyDescent="0.3">
      <c r="A17" s="85" t="s">
        <v>36</v>
      </c>
      <c r="B17" s="59">
        <v>65</v>
      </c>
      <c r="C17" s="37">
        <v>17</v>
      </c>
      <c r="D17" s="38">
        <f t="shared" si="0"/>
        <v>82</v>
      </c>
      <c r="E17" s="59">
        <v>63</v>
      </c>
      <c r="F17" s="37">
        <v>24</v>
      </c>
      <c r="G17" s="41">
        <f t="shared" si="1"/>
        <v>87</v>
      </c>
      <c r="H17" s="59">
        <v>53</v>
      </c>
      <c r="I17" s="37">
        <v>26</v>
      </c>
      <c r="J17" s="41">
        <f t="shared" si="2"/>
        <v>79</v>
      </c>
      <c r="K17" s="59">
        <v>51</v>
      </c>
      <c r="L17" s="37">
        <v>34</v>
      </c>
      <c r="M17" s="41">
        <f t="shared" si="3"/>
        <v>85</v>
      </c>
      <c r="N17" s="86">
        <f t="shared" si="4"/>
        <v>232</v>
      </c>
      <c r="O17" s="87">
        <v>10</v>
      </c>
      <c r="P17" s="88">
        <f t="shared" si="5"/>
        <v>101</v>
      </c>
      <c r="Q17" s="95">
        <v>15</v>
      </c>
      <c r="R17" s="89">
        <f>N17+P17</f>
        <v>333</v>
      </c>
      <c r="S17" s="76">
        <v>12</v>
      </c>
      <c r="T17" s="91" t="s">
        <v>35</v>
      </c>
    </row>
    <row r="18" spans="1:20" ht="18.95" customHeight="1" x14ac:dyDescent="0.3">
      <c r="A18" s="85" t="s">
        <v>31</v>
      </c>
      <c r="B18" s="59">
        <v>56</v>
      </c>
      <c r="C18" s="37">
        <v>35</v>
      </c>
      <c r="D18" s="38">
        <f t="shared" si="0"/>
        <v>91</v>
      </c>
      <c r="E18" s="59">
        <v>55</v>
      </c>
      <c r="F18" s="37">
        <v>26</v>
      </c>
      <c r="G18" s="41">
        <f t="shared" si="1"/>
        <v>81</v>
      </c>
      <c r="H18" s="59">
        <v>64</v>
      </c>
      <c r="I18" s="37">
        <v>16</v>
      </c>
      <c r="J18" s="41">
        <f t="shared" si="2"/>
        <v>80</v>
      </c>
      <c r="K18" s="59">
        <v>55</v>
      </c>
      <c r="L18" s="37">
        <v>24</v>
      </c>
      <c r="M18" s="41">
        <f t="shared" si="3"/>
        <v>79</v>
      </c>
      <c r="N18" s="86">
        <f t="shared" si="4"/>
        <v>230</v>
      </c>
      <c r="O18" s="87">
        <v>14</v>
      </c>
      <c r="P18" s="88">
        <f t="shared" si="5"/>
        <v>101</v>
      </c>
      <c r="Q18" s="95">
        <v>16</v>
      </c>
      <c r="R18" s="89">
        <f>N18+P18</f>
        <v>331</v>
      </c>
      <c r="S18" s="76">
        <v>13</v>
      </c>
      <c r="T18" s="91" t="s">
        <v>30</v>
      </c>
    </row>
    <row r="19" spans="1:20" ht="18.95" customHeight="1" x14ac:dyDescent="0.3">
      <c r="A19" s="85" t="s">
        <v>95</v>
      </c>
      <c r="B19" s="59">
        <v>64</v>
      </c>
      <c r="C19" s="37">
        <v>26</v>
      </c>
      <c r="D19" s="38">
        <f t="shared" si="0"/>
        <v>90</v>
      </c>
      <c r="E19" s="59">
        <v>54</v>
      </c>
      <c r="F19" s="37">
        <v>27</v>
      </c>
      <c r="G19" s="41">
        <f t="shared" si="1"/>
        <v>81</v>
      </c>
      <c r="H19" s="59">
        <v>47</v>
      </c>
      <c r="I19" s="37">
        <v>30</v>
      </c>
      <c r="J19" s="41">
        <f t="shared" si="2"/>
        <v>77</v>
      </c>
      <c r="K19" s="59">
        <v>51</v>
      </c>
      <c r="L19" s="37">
        <v>17</v>
      </c>
      <c r="M19" s="41">
        <f t="shared" si="3"/>
        <v>68</v>
      </c>
      <c r="N19" s="86">
        <f t="shared" si="4"/>
        <v>216</v>
      </c>
      <c r="O19" s="87">
        <v>26</v>
      </c>
      <c r="P19" s="88">
        <f t="shared" si="5"/>
        <v>100</v>
      </c>
      <c r="Q19" s="95">
        <v>17</v>
      </c>
      <c r="R19" s="89">
        <f>SUM(N19+P19)</f>
        <v>316</v>
      </c>
      <c r="S19" s="76">
        <v>20</v>
      </c>
      <c r="T19" s="91" t="s">
        <v>55</v>
      </c>
    </row>
    <row r="20" spans="1:20" ht="18.95" customHeight="1" x14ac:dyDescent="0.3">
      <c r="A20" s="85" t="s">
        <v>57</v>
      </c>
      <c r="B20" s="59">
        <v>63</v>
      </c>
      <c r="C20" s="37">
        <v>34</v>
      </c>
      <c r="D20" s="38">
        <f t="shared" si="0"/>
        <v>97</v>
      </c>
      <c r="E20" s="59">
        <v>55</v>
      </c>
      <c r="F20" s="37">
        <v>18</v>
      </c>
      <c r="G20" s="41">
        <f t="shared" si="1"/>
        <v>73</v>
      </c>
      <c r="H20" s="59">
        <v>64</v>
      </c>
      <c r="I20" s="37">
        <v>25</v>
      </c>
      <c r="J20" s="41">
        <f t="shared" si="2"/>
        <v>89</v>
      </c>
      <c r="K20" s="59">
        <v>50</v>
      </c>
      <c r="L20" s="37">
        <v>20</v>
      </c>
      <c r="M20" s="41">
        <f t="shared" si="3"/>
        <v>70</v>
      </c>
      <c r="N20" s="86">
        <f t="shared" si="4"/>
        <v>232</v>
      </c>
      <c r="O20" s="87">
        <v>11</v>
      </c>
      <c r="P20" s="88">
        <f t="shared" si="5"/>
        <v>97</v>
      </c>
      <c r="Q20" s="95">
        <v>18</v>
      </c>
      <c r="R20" s="89">
        <f>SUM(N20+P20)</f>
        <v>329</v>
      </c>
      <c r="S20" s="76">
        <v>15</v>
      </c>
      <c r="T20" s="91" t="s">
        <v>55</v>
      </c>
    </row>
    <row r="21" spans="1:20" ht="18.95" customHeight="1" x14ac:dyDescent="0.3">
      <c r="A21" s="85" t="s">
        <v>103</v>
      </c>
      <c r="B21" s="59">
        <v>41</v>
      </c>
      <c r="C21" s="37">
        <v>17</v>
      </c>
      <c r="D21" s="38">
        <f t="shared" si="0"/>
        <v>58</v>
      </c>
      <c r="E21" s="59">
        <v>62</v>
      </c>
      <c r="F21" s="37">
        <v>24</v>
      </c>
      <c r="G21" s="41">
        <f t="shared" si="1"/>
        <v>86</v>
      </c>
      <c r="H21" s="59">
        <v>37</v>
      </c>
      <c r="I21" s="37">
        <v>36</v>
      </c>
      <c r="J21" s="41">
        <f t="shared" si="2"/>
        <v>73</v>
      </c>
      <c r="K21" s="59">
        <v>73</v>
      </c>
      <c r="L21" s="37">
        <v>18</v>
      </c>
      <c r="M21" s="41">
        <f t="shared" si="3"/>
        <v>91</v>
      </c>
      <c r="N21" s="86">
        <f t="shared" si="4"/>
        <v>213</v>
      </c>
      <c r="O21" s="87">
        <v>30</v>
      </c>
      <c r="P21" s="88">
        <f t="shared" si="5"/>
        <v>95</v>
      </c>
      <c r="Q21" s="95">
        <v>19</v>
      </c>
      <c r="R21" s="89">
        <f>N21+P21</f>
        <v>308</v>
      </c>
      <c r="S21" s="76">
        <v>25</v>
      </c>
      <c r="T21" s="91" t="s">
        <v>73</v>
      </c>
    </row>
    <row r="22" spans="1:20" ht="18.95" customHeight="1" x14ac:dyDescent="0.3">
      <c r="A22" s="85" t="s">
        <v>56</v>
      </c>
      <c r="B22" s="59">
        <v>54</v>
      </c>
      <c r="C22" s="37">
        <v>16</v>
      </c>
      <c r="D22" s="38">
        <f t="shared" si="0"/>
        <v>70</v>
      </c>
      <c r="E22" s="59">
        <v>62</v>
      </c>
      <c r="F22" s="37">
        <v>26</v>
      </c>
      <c r="G22" s="41">
        <f t="shared" si="1"/>
        <v>88</v>
      </c>
      <c r="H22" s="59">
        <v>59</v>
      </c>
      <c r="I22" s="37">
        <v>24</v>
      </c>
      <c r="J22" s="41">
        <f t="shared" si="2"/>
        <v>83</v>
      </c>
      <c r="K22" s="59">
        <v>60</v>
      </c>
      <c r="L22" s="37">
        <v>27</v>
      </c>
      <c r="M22" s="41">
        <f t="shared" si="3"/>
        <v>87</v>
      </c>
      <c r="N22" s="86">
        <f t="shared" si="4"/>
        <v>235</v>
      </c>
      <c r="O22" s="87">
        <v>5</v>
      </c>
      <c r="P22" s="88">
        <f t="shared" si="5"/>
        <v>93</v>
      </c>
      <c r="Q22" s="95">
        <v>20</v>
      </c>
      <c r="R22" s="89">
        <f>N22+P22</f>
        <v>328</v>
      </c>
      <c r="S22" s="76">
        <v>16</v>
      </c>
      <c r="T22" s="91" t="s">
        <v>55</v>
      </c>
    </row>
    <row r="23" spans="1:20" ht="18.95" customHeight="1" x14ac:dyDescent="0.3">
      <c r="A23" s="85" t="s">
        <v>53</v>
      </c>
      <c r="B23" s="59">
        <v>58</v>
      </c>
      <c r="C23" s="37">
        <v>25</v>
      </c>
      <c r="D23" s="38">
        <f t="shared" si="0"/>
        <v>83</v>
      </c>
      <c r="E23" s="59">
        <v>63</v>
      </c>
      <c r="F23" s="37">
        <v>27</v>
      </c>
      <c r="G23" s="41">
        <f t="shared" si="1"/>
        <v>90</v>
      </c>
      <c r="H23" s="59">
        <v>50</v>
      </c>
      <c r="I23" s="37">
        <v>23</v>
      </c>
      <c r="J23" s="41">
        <f t="shared" si="2"/>
        <v>73</v>
      </c>
      <c r="K23" s="59">
        <v>56</v>
      </c>
      <c r="L23" s="37">
        <v>18</v>
      </c>
      <c r="M23" s="41">
        <f t="shared" si="3"/>
        <v>74</v>
      </c>
      <c r="N23" s="86">
        <f t="shared" si="4"/>
        <v>227</v>
      </c>
      <c r="O23" s="87">
        <v>17</v>
      </c>
      <c r="P23" s="88">
        <f t="shared" si="5"/>
        <v>93</v>
      </c>
      <c r="Q23" s="95">
        <v>21</v>
      </c>
      <c r="R23" s="89">
        <f>SUM(N23+P23)</f>
        <v>320</v>
      </c>
      <c r="S23" s="76">
        <v>19</v>
      </c>
      <c r="T23" s="91" t="s">
        <v>50</v>
      </c>
    </row>
    <row r="24" spans="1:20" ht="18.95" customHeight="1" x14ac:dyDescent="0.3">
      <c r="A24" s="85" t="s">
        <v>39</v>
      </c>
      <c r="B24" s="59">
        <v>53</v>
      </c>
      <c r="C24" s="37">
        <v>25</v>
      </c>
      <c r="D24" s="38">
        <f t="shared" si="0"/>
        <v>78</v>
      </c>
      <c r="E24" s="59">
        <v>47</v>
      </c>
      <c r="F24" s="37">
        <v>23</v>
      </c>
      <c r="G24" s="41">
        <f t="shared" si="1"/>
        <v>70</v>
      </c>
      <c r="H24" s="59">
        <v>48</v>
      </c>
      <c r="I24" s="37">
        <v>17</v>
      </c>
      <c r="J24" s="41">
        <f t="shared" si="2"/>
        <v>65</v>
      </c>
      <c r="K24" s="59">
        <v>52</v>
      </c>
      <c r="L24" s="37">
        <v>27</v>
      </c>
      <c r="M24" s="41">
        <f t="shared" si="3"/>
        <v>79</v>
      </c>
      <c r="N24" s="86">
        <f t="shared" si="4"/>
        <v>200</v>
      </c>
      <c r="O24" s="87">
        <v>35</v>
      </c>
      <c r="P24" s="88">
        <f t="shared" si="5"/>
        <v>92</v>
      </c>
      <c r="Q24" s="95">
        <v>22</v>
      </c>
      <c r="R24" s="89">
        <f>SUM(N24+P24)</f>
        <v>292</v>
      </c>
      <c r="S24" s="76">
        <v>32</v>
      </c>
      <c r="T24" s="91" t="s">
        <v>35</v>
      </c>
    </row>
    <row r="25" spans="1:20" ht="18.95" customHeight="1" x14ac:dyDescent="0.3">
      <c r="A25" s="85" t="s">
        <v>96</v>
      </c>
      <c r="B25" s="59">
        <v>45</v>
      </c>
      <c r="C25" s="37">
        <v>22</v>
      </c>
      <c r="D25" s="38">
        <f t="shared" si="0"/>
        <v>67</v>
      </c>
      <c r="E25" s="59">
        <v>58</v>
      </c>
      <c r="F25" s="37">
        <v>27</v>
      </c>
      <c r="G25" s="41">
        <f t="shared" si="1"/>
        <v>85</v>
      </c>
      <c r="H25" s="59">
        <v>58</v>
      </c>
      <c r="I25" s="37">
        <v>17</v>
      </c>
      <c r="J25" s="41">
        <f t="shared" si="2"/>
        <v>75</v>
      </c>
      <c r="K25" s="59">
        <v>61</v>
      </c>
      <c r="L25" s="37">
        <v>25</v>
      </c>
      <c r="M25" s="41">
        <f t="shared" si="3"/>
        <v>86</v>
      </c>
      <c r="N25" s="86">
        <f t="shared" si="4"/>
        <v>222</v>
      </c>
      <c r="O25" s="87">
        <v>19</v>
      </c>
      <c r="P25" s="88">
        <f t="shared" si="5"/>
        <v>91</v>
      </c>
      <c r="Q25" s="95">
        <v>23</v>
      </c>
      <c r="R25" s="89">
        <f>N25+P25</f>
        <v>313</v>
      </c>
      <c r="S25" s="76">
        <v>22</v>
      </c>
      <c r="T25" s="91" t="s">
        <v>59</v>
      </c>
    </row>
    <row r="26" spans="1:20" ht="18.95" customHeight="1" x14ac:dyDescent="0.3">
      <c r="A26" s="85" t="s">
        <v>6</v>
      </c>
      <c r="B26" s="59">
        <v>57</v>
      </c>
      <c r="C26" s="37">
        <v>18</v>
      </c>
      <c r="D26" s="38">
        <f t="shared" si="0"/>
        <v>75</v>
      </c>
      <c r="E26" s="39">
        <v>61</v>
      </c>
      <c r="F26" s="40">
        <v>24</v>
      </c>
      <c r="G26" s="41">
        <f t="shared" si="1"/>
        <v>85</v>
      </c>
      <c r="H26" s="39">
        <v>59</v>
      </c>
      <c r="I26" s="40">
        <v>27</v>
      </c>
      <c r="J26" s="41">
        <f t="shared" si="2"/>
        <v>86</v>
      </c>
      <c r="K26" s="39">
        <v>51</v>
      </c>
      <c r="L26" s="40">
        <v>16</v>
      </c>
      <c r="M26" s="41">
        <f t="shared" si="3"/>
        <v>67</v>
      </c>
      <c r="N26" s="86">
        <f t="shared" si="4"/>
        <v>228</v>
      </c>
      <c r="O26" s="87">
        <v>15</v>
      </c>
      <c r="P26" s="88">
        <f t="shared" si="5"/>
        <v>85</v>
      </c>
      <c r="Q26" s="95">
        <v>24</v>
      </c>
      <c r="R26" s="89">
        <f>N26+P26</f>
        <v>313</v>
      </c>
      <c r="S26" s="76">
        <v>21</v>
      </c>
      <c r="T26" s="91" t="s">
        <v>5</v>
      </c>
    </row>
    <row r="27" spans="1:20" ht="18.95" customHeight="1" x14ac:dyDescent="0.3">
      <c r="A27" s="85" t="s">
        <v>61</v>
      </c>
      <c r="B27" s="59">
        <v>52</v>
      </c>
      <c r="C27" s="37">
        <v>26</v>
      </c>
      <c r="D27" s="38">
        <f t="shared" si="0"/>
        <v>78</v>
      </c>
      <c r="E27" s="59">
        <v>56</v>
      </c>
      <c r="F27" s="37">
        <v>27</v>
      </c>
      <c r="G27" s="41">
        <f t="shared" si="1"/>
        <v>83</v>
      </c>
      <c r="H27" s="59">
        <v>47</v>
      </c>
      <c r="I27" s="37">
        <v>16</v>
      </c>
      <c r="J27" s="41">
        <f t="shared" si="2"/>
        <v>63</v>
      </c>
      <c r="K27" s="59">
        <v>59</v>
      </c>
      <c r="L27" s="37">
        <v>16</v>
      </c>
      <c r="M27" s="41">
        <f t="shared" si="3"/>
        <v>75</v>
      </c>
      <c r="N27" s="86">
        <f t="shared" si="4"/>
        <v>214</v>
      </c>
      <c r="O27" s="87">
        <v>29</v>
      </c>
      <c r="P27" s="88">
        <f t="shared" si="5"/>
        <v>85</v>
      </c>
      <c r="Q27" s="95">
        <v>25</v>
      </c>
      <c r="R27" s="89">
        <f t="shared" ref="R27:R33" si="7">SUM(N27+P27)</f>
        <v>299</v>
      </c>
      <c r="S27" s="76">
        <v>30</v>
      </c>
      <c r="T27" s="91" t="s">
        <v>59</v>
      </c>
    </row>
    <row r="28" spans="1:20" ht="18.95" customHeight="1" x14ac:dyDescent="0.3">
      <c r="A28" s="85" t="s">
        <v>25</v>
      </c>
      <c r="B28" s="59">
        <v>53</v>
      </c>
      <c r="C28" s="37">
        <v>20</v>
      </c>
      <c r="D28" s="38">
        <f t="shared" si="0"/>
        <v>73</v>
      </c>
      <c r="E28" s="59">
        <v>43</v>
      </c>
      <c r="F28" s="37">
        <v>18</v>
      </c>
      <c r="G28" s="41">
        <f t="shared" si="1"/>
        <v>61</v>
      </c>
      <c r="H28" s="59">
        <v>50</v>
      </c>
      <c r="I28" s="37">
        <v>22</v>
      </c>
      <c r="J28" s="41">
        <f t="shared" si="2"/>
        <v>72</v>
      </c>
      <c r="K28" s="59">
        <v>55</v>
      </c>
      <c r="L28" s="37">
        <v>25</v>
      </c>
      <c r="M28" s="41">
        <f t="shared" si="3"/>
        <v>80</v>
      </c>
      <c r="N28" s="86">
        <f t="shared" si="4"/>
        <v>201</v>
      </c>
      <c r="O28" s="87">
        <v>33</v>
      </c>
      <c r="P28" s="88">
        <f t="shared" si="5"/>
        <v>85</v>
      </c>
      <c r="Q28" s="95">
        <v>26</v>
      </c>
      <c r="R28" s="89">
        <f t="shared" si="7"/>
        <v>286</v>
      </c>
      <c r="S28" s="76">
        <v>35</v>
      </c>
      <c r="T28" s="91" t="s">
        <v>21</v>
      </c>
    </row>
    <row r="29" spans="1:20" ht="18.95" customHeight="1" x14ac:dyDescent="0.3">
      <c r="A29" s="85" t="s">
        <v>83</v>
      </c>
      <c r="B29" s="59">
        <v>72</v>
      </c>
      <c r="C29" s="37">
        <v>26</v>
      </c>
      <c r="D29" s="69">
        <f t="shared" si="0"/>
        <v>98</v>
      </c>
      <c r="E29" s="59">
        <v>65</v>
      </c>
      <c r="F29" s="37">
        <v>18</v>
      </c>
      <c r="G29" s="41">
        <f t="shared" si="1"/>
        <v>83</v>
      </c>
      <c r="H29" s="59">
        <v>60</v>
      </c>
      <c r="I29" s="37">
        <v>25</v>
      </c>
      <c r="J29" s="41">
        <f t="shared" si="2"/>
        <v>85</v>
      </c>
      <c r="K29" s="59">
        <v>62</v>
      </c>
      <c r="L29" s="37">
        <v>15</v>
      </c>
      <c r="M29" s="41">
        <f t="shared" si="3"/>
        <v>77</v>
      </c>
      <c r="N29" s="86">
        <f t="shared" si="4"/>
        <v>259</v>
      </c>
      <c r="O29" s="87">
        <v>1</v>
      </c>
      <c r="P29" s="88">
        <f t="shared" si="5"/>
        <v>84</v>
      </c>
      <c r="Q29" s="95">
        <v>27</v>
      </c>
      <c r="R29" s="89">
        <f t="shared" si="7"/>
        <v>343</v>
      </c>
      <c r="S29" s="76">
        <v>7</v>
      </c>
      <c r="T29" s="91" t="s">
        <v>94</v>
      </c>
    </row>
    <row r="30" spans="1:20" ht="18.95" customHeight="1" x14ac:dyDescent="0.3">
      <c r="A30" s="85" t="s">
        <v>104</v>
      </c>
      <c r="B30" s="59">
        <v>58</v>
      </c>
      <c r="C30" s="37">
        <v>17</v>
      </c>
      <c r="D30" s="38">
        <f t="shared" si="0"/>
        <v>75</v>
      </c>
      <c r="E30" s="59">
        <v>46</v>
      </c>
      <c r="F30" s="37">
        <v>26</v>
      </c>
      <c r="G30" s="41">
        <f t="shared" si="1"/>
        <v>72</v>
      </c>
      <c r="H30" s="59">
        <v>50</v>
      </c>
      <c r="I30" s="37">
        <v>15</v>
      </c>
      <c r="J30" s="41">
        <f t="shared" si="2"/>
        <v>65</v>
      </c>
      <c r="K30" s="59">
        <v>65</v>
      </c>
      <c r="L30" s="37">
        <v>25</v>
      </c>
      <c r="M30" s="41">
        <f t="shared" si="3"/>
        <v>90</v>
      </c>
      <c r="N30" s="86">
        <f t="shared" si="4"/>
        <v>219</v>
      </c>
      <c r="O30" s="87">
        <v>22</v>
      </c>
      <c r="P30" s="88">
        <f t="shared" si="5"/>
        <v>83</v>
      </c>
      <c r="Q30" s="95">
        <v>28</v>
      </c>
      <c r="R30" s="89">
        <f t="shared" si="7"/>
        <v>302</v>
      </c>
      <c r="S30" s="76">
        <v>26</v>
      </c>
      <c r="T30" s="91" t="s">
        <v>73</v>
      </c>
    </row>
    <row r="31" spans="1:20" ht="18.95" customHeight="1" x14ac:dyDescent="0.3">
      <c r="A31" s="85" t="s">
        <v>32</v>
      </c>
      <c r="B31" s="59">
        <v>61</v>
      </c>
      <c r="C31" s="37">
        <v>17</v>
      </c>
      <c r="D31" s="38">
        <f t="shared" si="0"/>
        <v>78</v>
      </c>
      <c r="E31" s="59">
        <v>56</v>
      </c>
      <c r="F31" s="37">
        <v>15</v>
      </c>
      <c r="G31" s="41">
        <f t="shared" si="1"/>
        <v>71</v>
      </c>
      <c r="H31" s="59">
        <v>50</v>
      </c>
      <c r="I31" s="37">
        <v>24</v>
      </c>
      <c r="J31" s="41">
        <f t="shared" si="2"/>
        <v>74</v>
      </c>
      <c r="K31" s="59">
        <v>50</v>
      </c>
      <c r="L31" s="37">
        <v>27</v>
      </c>
      <c r="M31" s="41">
        <f t="shared" si="3"/>
        <v>77</v>
      </c>
      <c r="N31" s="86">
        <f t="shared" si="4"/>
        <v>217</v>
      </c>
      <c r="O31" s="87">
        <v>24</v>
      </c>
      <c r="P31" s="88">
        <f t="shared" si="5"/>
        <v>83</v>
      </c>
      <c r="Q31" s="95">
        <v>29</v>
      </c>
      <c r="R31" s="89">
        <f t="shared" si="7"/>
        <v>300</v>
      </c>
      <c r="S31" s="76">
        <v>28</v>
      </c>
      <c r="T31" s="91" t="s">
        <v>30</v>
      </c>
    </row>
    <row r="32" spans="1:20" ht="18.95" customHeight="1" x14ac:dyDescent="0.3">
      <c r="A32" s="85" t="s">
        <v>23</v>
      </c>
      <c r="B32" s="59">
        <v>39</v>
      </c>
      <c r="C32" s="37">
        <v>16</v>
      </c>
      <c r="D32" s="38">
        <f t="shared" si="0"/>
        <v>55</v>
      </c>
      <c r="E32" s="59">
        <v>46</v>
      </c>
      <c r="F32" s="37">
        <v>15</v>
      </c>
      <c r="G32" s="41">
        <f t="shared" si="1"/>
        <v>61</v>
      </c>
      <c r="H32" s="59">
        <v>54</v>
      </c>
      <c r="I32" s="37">
        <v>26</v>
      </c>
      <c r="J32" s="41">
        <f t="shared" si="2"/>
        <v>80</v>
      </c>
      <c r="K32" s="59">
        <v>38</v>
      </c>
      <c r="L32" s="37">
        <v>26</v>
      </c>
      <c r="M32" s="41">
        <f t="shared" si="3"/>
        <v>64</v>
      </c>
      <c r="N32" s="86">
        <f t="shared" si="4"/>
        <v>177</v>
      </c>
      <c r="O32" s="87">
        <v>40</v>
      </c>
      <c r="P32" s="88">
        <f t="shared" si="5"/>
        <v>83</v>
      </c>
      <c r="Q32" s="95">
        <v>30</v>
      </c>
      <c r="R32" s="89">
        <f t="shared" si="7"/>
        <v>260</v>
      </c>
      <c r="S32" s="76">
        <v>36</v>
      </c>
      <c r="T32" s="91" t="s">
        <v>21</v>
      </c>
    </row>
    <row r="33" spans="1:20" ht="18.95" customHeight="1" x14ac:dyDescent="0.3">
      <c r="A33" s="85" t="s">
        <v>28</v>
      </c>
      <c r="B33" s="59">
        <v>22</v>
      </c>
      <c r="C33" s="37">
        <v>14</v>
      </c>
      <c r="D33" s="38">
        <f t="shared" si="0"/>
        <v>36</v>
      </c>
      <c r="E33" s="59">
        <v>30</v>
      </c>
      <c r="F33" s="37">
        <v>18</v>
      </c>
      <c r="G33" s="41">
        <f t="shared" si="1"/>
        <v>48</v>
      </c>
      <c r="H33" s="59">
        <v>43</v>
      </c>
      <c r="I33" s="37">
        <v>25</v>
      </c>
      <c r="J33" s="41">
        <f t="shared" si="2"/>
        <v>68</v>
      </c>
      <c r="K33" s="59">
        <v>48</v>
      </c>
      <c r="L33" s="37">
        <v>26</v>
      </c>
      <c r="M33" s="41">
        <f t="shared" si="3"/>
        <v>74</v>
      </c>
      <c r="N33" s="86">
        <f t="shared" si="4"/>
        <v>143</v>
      </c>
      <c r="O33" s="87">
        <v>60</v>
      </c>
      <c r="P33" s="88">
        <f t="shared" si="5"/>
        <v>83</v>
      </c>
      <c r="Q33" s="95">
        <v>31</v>
      </c>
      <c r="R33" s="89">
        <f t="shared" si="7"/>
        <v>226</v>
      </c>
      <c r="S33" s="76">
        <v>49</v>
      </c>
      <c r="T33" s="91" t="s">
        <v>26</v>
      </c>
    </row>
    <row r="34" spans="1:20" ht="18.95" customHeight="1" x14ac:dyDescent="0.3">
      <c r="A34" s="85" t="s">
        <v>75</v>
      </c>
      <c r="B34" s="59">
        <v>50</v>
      </c>
      <c r="C34" s="37">
        <v>24</v>
      </c>
      <c r="D34" s="38">
        <f t="shared" si="0"/>
        <v>74</v>
      </c>
      <c r="E34" s="59">
        <v>53</v>
      </c>
      <c r="F34" s="37">
        <v>17</v>
      </c>
      <c r="G34" s="41">
        <f t="shared" si="1"/>
        <v>70</v>
      </c>
      <c r="H34" s="59">
        <v>56</v>
      </c>
      <c r="I34" s="37">
        <v>26</v>
      </c>
      <c r="J34" s="41">
        <f t="shared" si="2"/>
        <v>82</v>
      </c>
      <c r="K34" s="59">
        <v>48</v>
      </c>
      <c r="L34" s="37">
        <v>15</v>
      </c>
      <c r="M34" s="41">
        <f t="shared" si="3"/>
        <v>63</v>
      </c>
      <c r="N34" s="86">
        <f t="shared" si="4"/>
        <v>207</v>
      </c>
      <c r="O34" s="87">
        <v>31</v>
      </c>
      <c r="P34" s="88">
        <f t="shared" si="5"/>
        <v>82</v>
      </c>
      <c r="Q34" s="95">
        <v>32</v>
      </c>
      <c r="R34" s="89">
        <f>N34+P34</f>
        <v>289</v>
      </c>
      <c r="S34" s="76">
        <v>34</v>
      </c>
      <c r="T34" s="91" t="s">
        <v>74</v>
      </c>
    </row>
    <row r="35" spans="1:20" ht="18.95" customHeight="1" x14ac:dyDescent="0.3">
      <c r="A35" s="85" t="s">
        <v>92</v>
      </c>
      <c r="B35" s="59">
        <v>42</v>
      </c>
      <c r="C35" s="37">
        <v>25</v>
      </c>
      <c r="D35" s="38">
        <f t="shared" ref="D35:D66" si="8">SUM(B35:C35)</f>
        <v>67</v>
      </c>
      <c r="E35" s="59">
        <v>43</v>
      </c>
      <c r="F35" s="37">
        <v>14</v>
      </c>
      <c r="G35" s="41">
        <f t="shared" ref="G35:G66" si="9">SUM(E35:F35)</f>
        <v>57</v>
      </c>
      <c r="H35" s="59">
        <v>28</v>
      </c>
      <c r="I35" s="37">
        <v>17</v>
      </c>
      <c r="J35" s="41">
        <f t="shared" ref="J35:J66" si="10">SUM(H35:I35)</f>
        <v>45</v>
      </c>
      <c r="K35" s="59">
        <v>45</v>
      </c>
      <c r="L35" s="37">
        <v>26</v>
      </c>
      <c r="M35" s="41">
        <f t="shared" ref="M35:M66" si="11">SUM(K35:L35)</f>
        <v>71</v>
      </c>
      <c r="N35" s="86">
        <f t="shared" ref="N35:N66" si="12">B35+E35+H35+K35</f>
        <v>158</v>
      </c>
      <c r="O35" s="87">
        <v>52</v>
      </c>
      <c r="P35" s="88">
        <f t="shared" ref="P35:P66" si="13">C35+F35+I35+L35</f>
        <v>82</v>
      </c>
      <c r="Q35" s="95">
        <v>33</v>
      </c>
      <c r="R35" s="89">
        <f>SUM(N35+P35)</f>
        <v>240</v>
      </c>
      <c r="S35" s="76">
        <v>44</v>
      </c>
      <c r="T35" s="91" t="s">
        <v>14</v>
      </c>
    </row>
    <row r="36" spans="1:20" ht="18.95" customHeight="1" x14ac:dyDescent="0.3">
      <c r="A36" s="85" t="s">
        <v>34</v>
      </c>
      <c r="B36" s="59">
        <v>59</v>
      </c>
      <c r="C36" s="37">
        <v>17</v>
      </c>
      <c r="D36" s="38">
        <f t="shared" si="8"/>
        <v>76</v>
      </c>
      <c r="E36" s="59">
        <v>45</v>
      </c>
      <c r="F36" s="37">
        <v>24</v>
      </c>
      <c r="G36" s="41">
        <f t="shared" si="9"/>
        <v>69</v>
      </c>
      <c r="H36" s="59">
        <v>52</v>
      </c>
      <c r="I36" s="37">
        <v>22</v>
      </c>
      <c r="J36" s="41">
        <f t="shared" si="10"/>
        <v>74</v>
      </c>
      <c r="K36" s="59">
        <v>65</v>
      </c>
      <c r="L36" s="37">
        <v>17</v>
      </c>
      <c r="M36" s="41">
        <f t="shared" si="11"/>
        <v>82</v>
      </c>
      <c r="N36" s="86">
        <f t="shared" si="12"/>
        <v>221</v>
      </c>
      <c r="O36" s="87">
        <v>20</v>
      </c>
      <c r="P36" s="88">
        <f t="shared" si="13"/>
        <v>80</v>
      </c>
      <c r="Q36" s="95">
        <v>34</v>
      </c>
      <c r="R36" s="89">
        <f>SUM(N36+P36)</f>
        <v>301</v>
      </c>
      <c r="S36" s="76">
        <v>27</v>
      </c>
      <c r="T36" s="91" t="s">
        <v>30</v>
      </c>
    </row>
    <row r="37" spans="1:20" ht="18.95" customHeight="1" x14ac:dyDescent="0.3">
      <c r="A37" s="85" t="s">
        <v>64</v>
      </c>
      <c r="B37" s="59">
        <v>52</v>
      </c>
      <c r="C37" s="37">
        <v>26</v>
      </c>
      <c r="D37" s="38">
        <f t="shared" si="8"/>
        <v>78</v>
      </c>
      <c r="E37" s="59">
        <v>58</v>
      </c>
      <c r="F37" s="37">
        <v>15</v>
      </c>
      <c r="G37" s="41">
        <f t="shared" si="9"/>
        <v>73</v>
      </c>
      <c r="H37" s="59">
        <v>51</v>
      </c>
      <c r="I37" s="37">
        <v>15</v>
      </c>
      <c r="J37" s="41">
        <f t="shared" si="10"/>
        <v>66</v>
      </c>
      <c r="K37" s="59">
        <v>58</v>
      </c>
      <c r="L37" s="37">
        <v>24</v>
      </c>
      <c r="M37" s="41">
        <f t="shared" si="11"/>
        <v>82</v>
      </c>
      <c r="N37" s="86">
        <f t="shared" si="12"/>
        <v>219</v>
      </c>
      <c r="O37" s="87">
        <v>21</v>
      </c>
      <c r="P37" s="88">
        <f t="shared" si="13"/>
        <v>80</v>
      </c>
      <c r="Q37" s="95">
        <v>35</v>
      </c>
      <c r="R37" s="89">
        <f>N37+P37</f>
        <v>299</v>
      </c>
      <c r="S37" s="76">
        <v>31</v>
      </c>
      <c r="T37" s="91" t="s">
        <v>63</v>
      </c>
    </row>
    <row r="38" spans="1:20" ht="18.95" customHeight="1" x14ac:dyDescent="0.3">
      <c r="A38" s="85" t="s">
        <v>19</v>
      </c>
      <c r="B38" s="59">
        <v>58</v>
      </c>
      <c r="C38" s="37">
        <v>26</v>
      </c>
      <c r="D38" s="38">
        <f t="shared" si="8"/>
        <v>84</v>
      </c>
      <c r="E38" s="59">
        <v>47</v>
      </c>
      <c r="F38" s="37">
        <v>17</v>
      </c>
      <c r="G38" s="41">
        <f t="shared" si="9"/>
        <v>64</v>
      </c>
      <c r="H38" s="59">
        <v>60</v>
      </c>
      <c r="I38" s="37">
        <v>26</v>
      </c>
      <c r="J38" s="41">
        <f t="shared" si="10"/>
        <v>86</v>
      </c>
      <c r="K38" s="59">
        <v>49</v>
      </c>
      <c r="L38" s="37">
        <v>8</v>
      </c>
      <c r="M38" s="41">
        <f t="shared" si="11"/>
        <v>57</v>
      </c>
      <c r="N38" s="86">
        <f t="shared" si="12"/>
        <v>214</v>
      </c>
      <c r="O38" s="87">
        <v>28</v>
      </c>
      <c r="P38" s="88">
        <f t="shared" si="13"/>
        <v>77</v>
      </c>
      <c r="Q38" s="95">
        <v>36</v>
      </c>
      <c r="R38" s="89">
        <f t="shared" ref="R38:R43" si="14">SUM(N38+P38)</f>
        <v>291</v>
      </c>
      <c r="S38" s="76">
        <v>33</v>
      </c>
      <c r="T38" s="91" t="s">
        <v>16</v>
      </c>
    </row>
    <row r="39" spans="1:20" ht="18.95" customHeight="1" x14ac:dyDescent="0.3">
      <c r="A39" s="85" t="s">
        <v>54</v>
      </c>
      <c r="B39" s="59">
        <v>57</v>
      </c>
      <c r="C39" s="37">
        <v>27</v>
      </c>
      <c r="D39" s="38">
        <f t="shared" si="8"/>
        <v>84</v>
      </c>
      <c r="E39" s="59">
        <v>57</v>
      </c>
      <c r="F39" s="37">
        <v>16</v>
      </c>
      <c r="G39" s="41">
        <f t="shared" si="9"/>
        <v>73</v>
      </c>
      <c r="H39" s="59">
        <v>61</v>
      </c>
      <c r="I39" s="37">
        <v>17</v>
      </c>
      <c r="J39" s="41">
        <f t="shared" si="10"/>
        <v>78</v>
      </c>
      <c r="K39" s="59">
        <v>60</v>
      </c>
      <c r="L39" s="37">
        <v>16</v>
      </c>
      <c r="M39" s="41">
        <f t="shared" si="11"/>
        <v>76</v>
      </c>
      <c r="N39" s="86">
        <f t="shared" si="12"/>
        <v>235</v>
      </c>
      <c r="O39" s="87">
        <v>4</v>
      </c>
      <c r="P39" s="88">
        <f t="shared" si="13"/>
        <v>76</v>
      </c>
      <c r="Q39" s="95">
        <v>37</v>
      </c>
      <c r="R39" s="89">
        <f t="shared" si="14"/>
        <v>311</v>
      </c>
      <c r="S39" s="76">
        <v>24</v>
      </c>
      <c r="T39" s="91" t="s">
        <v>50</v>
      </c>
    </row>
    <row r="40" spans="1:20" ht="18.95" customHeight="1" x14ac:dyDescent="0.3">
      <c r="A40" s="85" t="s">
        <v>43</v>
      </c>
      <c r="B40" s="59">
        <v>35</v>
      </c>
      <c r="C40" s="37">
        <v>24</v>
      </c>
      <c r="D40" s="38">
        <f t="shared" si="8"/>
        <v>59</v>
      </c>
      <c r="E40" s="59">
        <v>37</v>
      </c>
      <c r="F40" s="37">
        <v>8</v>
      </c>
      <c r="G40" s="41">
        <f t="shared" si="9"/>
        <v>45</v>
      </c>
      <c r="H40" s="59">
        <v>44</v>
      </c>
      <c r="I40" s="37">
        <v>18</v>
      </c>
      <c r="J40" s="41">
        <f t="shared" si="10"/>
        <v>62</v>
      </c>
      <c r="K40" s="59">
        <v>52</v>
      </c>
      <c r="L40" s="37">
        <v>26</v>
      </c>
      <c r="M40" s="41">
        <f t="shared" si="11"/>
        <v>78</v>
      </c>
      <c r="N40" s="86">
        <f t="shared" si="12"/>
        <v>168</v>
      </c>
      <c r="O40" s="87">
        <v>43</v>
      </c>
      <c r="P40" s="88">
        <f t="shared" si="13"/>
        <v>76</v>
      </c>
      <c r="Q40" s="95">
        <v>38</v>
      </c>
      <c r="R40" s="89">
        <f t="shared" si="14"/>
        <v>244</v>
      </c>
      <c r="S40" s="76">
        <v>41</v>
      </c>
      <c r="T40" s="91" t="s">
        <v>40</v>
      </c>
    </row>
    <row r="41" spans="1:20" ht="18.95" customHeight="1" x14ac:dyDescent="0.3">
      <c r="A41" s="85" t="s">
        <v>18</v>
      </c>
      <c r="B41" s="59">
        <v>51</v>
      </c>
      <c r="C41" s="37">
        <v>25</v>
      </c>
      <c r="D41" s="38">
        <f t="shared" si="8"/>
        <v>76</v>
      </c>
      <c r="E41" s="59">
        <v>42</v>
      </c>
      <c r="F41" s="37">
        <v>18</v>
      </c>
      <c r="G41" s="41">
        <f t="shared" si="9"/>
        <v>60</v>
      </c>
      <c r="H41" s="59">
        <v>48</v>
      </c>
      <c r="I41" s="37">
        <v>14</v>
      </c>
      <c r="J41" s="41">
        <f t="shared" si="10"/>
        <v>62</v>
      </c>
      <c r="K41" s="59">
        <v>42</v>
      </c>
      <c r="L41" s="37">
        <v>17</v>
      </c>
      <c r="M41" s="41">
        <f t="shared" si="11"/>
        <v>59</v>
      </c>
      <c r="N41" s="86">
        <f t="shared" si="12"/>
        <v>183</v>
      </c>
      <c r="O41" s="87">
        <v>38</v>
      </c>
      <c r="P41" s="88">
        <f t="shared" si="13"/>
        <v>74</v>
      </c>
      <c r="Q41" s="95">
        <v>39</v>
      </c>
      <c r="R41" s="89">
        <f t="shared" si="14"/>
        <v>257</v>
      </c>
      <c r="S41" s="76">
        <v>37</v>
      </c>
      <c r="T41" s="91" t="s">
        <v>16</v>
      </c>
    </row>
    <row r="42" spans="1:20" ht="18.95" customHeight="1" x14ac:dyDescent="0.3">
      <c r="A42" s="85" t="s">
        <v>77</v>
      </c>
      <c r="B42" s="59">
        <v>52</v>
      </c>
      <c r="C42" s="37">
        <v>26</v>
      </c>
      <c r="D42" s="38">
        <f t="shared" si="8"/>
        <v>78</v>
      </c>
      <c r="E42" s="59">
        <v>37</v>
      </c>
      <c r="F42" s="37">
        <v>8</v>
      </c>
      <c r="G42" s="41">
        <f t="shared" si="9"/>
        <v>45</v>
      </c>
      <c r="H42" s="59">
        <v>32</v>
      </c>
      <c r="I42" s="37">
        <v>17</v>
      </c>
      <c r="J42" s="41">
        <f t="shared" si="10"/>
        <v>49</v>
      </c>
      <c r="K42" s="59">
        <v>47</v>
      </c>
      <c r="L42" s="37">
        <v>22</v>
      </c>
      <c r="M42" s="41">
        <f t="shared" si="11"/>
        <v>69</v>
      </c>
      <c r="N42" s="86">
        <f t="shared" si="12"/>
        <v>168</v>
      </c>
      <c r="O42" s="87">
        <v>44</v>
      </c>
      <c r="P42" s="88">
        <f t="shared" si="13"/>
        <v>73</v>
      </c>
      <c r="Q42" s="95">
        <v>40</v>
      </c>
      <c r="R42" s="89">
        <f t="shared" si="14"/>
        <v>241</v>
      </c>
      <c r="S42" s="76">
        <v>43</v>
      </c>
      <c r="T42" s="91" t="s">
        <v>74</v>
      </c>
    </row>
    <row r="43" spans="1:20" ht="18.95" customHeight="1" x14ac:dyDescent="0.3">
      <c r="A43" s="85" t="s">
        <v>15</v>
      </c>
      <c r="B43" s="59">
        <v>48</v>
      </c>
      <c r="C43" s="37">
        <v>16</v>
      </c>
      <c r="D43" s="38">
        <f t="shared" si="8"/>
        <v>64</v>
      </c>
      <c r="E43" s="59">
        <v>40</v>
      </c>
      <c r="F43" s="37">
        <v>17</v>
      </c>
      <c r="G43" s="41">
        <f t="shared" si="9"/>
        <v>57</v>
      </c>
      <c r="H43" s="59">
        <v>39</v>
      </c>
      <c r="I43" s="37">
        <v>14</v>
      </c>
      <c r="J43" s="41">
        <f t="shared" si="10"/>
        <v>53</v>
      </c>
      <c r="K43" s="59">
        <v>33</v>
      </c>
      <c r="L43" s="37">
        <v>24</v>
      </c>
      <c r="M43" s="41">
        <f t="shared" si="11"/>
        <v>57</v>
      </c>
      <c r="N43" s="86">
        <f t="shared" si="12"/>
        <v>160</v>
      </c>
      <c r="O43" s="87">
        <v>49</v>
      </c>
      <c r="P43" s="88">
        <f t="shared" si="13"/>
        <v>71</v>
      </c>
      <c r="Q43" s="95">
        <v>41</v>
      </c>
      <c r="R43" s="89">
        <f t="shared" si="14"/>
        <v>231</v>
      </c>
      <c r="S43" s="76">
        <v>47</v>
      </c>
      <c r="T43" s="91" t="s">
        <v>14</v>
      </c>
    </row>
    <row r="44" spans="1:20" ht="18.95" customHeight="1" x14ac:dyDescent="0.3">
      <c r="A44" s="85" t="s">
        <v>81</v>
      </c>
      <c r="B44" s="59">
        <v>51</v>
      </c>
      <c r="C44" s="37">
        <v>18</v>
      </c>
      <c r="D44" s="38">
        <f t="shared" si="8"/>
        <v>69</v>
      </c>
      <c r="E44" s="59">
        <v>64</v>
      </c>
      <c r="F44" s="37">
        <v>18</v>
      </c>
      <c r="G44" s="41">
        <f t="shared" si="9"/>
        <v>82</v>
      </c>
      <c r="H44" s="59">
        <v>59</v>
      </c>
      <c r="I44" s="37">
        <v>8</v>
      </c>
      <c r="J44" s="41">
        <f t="shared" si="10"/>
        <v>67</v>
      </c>
      <c r="K44" s="59">
        <v>57</v>
      </c>
      <c r="L44" s="37">
        <v>25</v>
      </c>
      <c r="M44" s="41">
        <f t="shared" si="11"/>
        <v>82</v>
      </c>
      <c r="N44" s="86">
        <f t="shared" si="12"/>
        <v>231</v>
      </c>
      <c r="O44" s="87">
        <v>13</v>
      </c>
      <c r="P44" s="88">
        <f t="shared" si="13"/>
        <v>69</v>
      </c>
      <c r="Q44" s="95">
        <v>42</v>
      </c>
      <c r="R44" s="89">
        <f>N44+P44</f>
        <v>300</v>
      </c>
      <c r="S44" s="76">
        <v>29</v>
      </c>
      <c r="T44" s="91" t="s">
        <v>94</v>
      </c>
    </row>
    <row r="45" spans="1:20" ht="18.95" customHeight="1" x14ac:dyDescent="0.3">
      <c r="A45" s="85" t="s">
        <v>72</v>
      </c>
      <c r="B45" s="59">
        <v>35</v>
      </c>
      <c r="C45" s="37">
        <v>27</v>
      </c>
      <c r="D45" s="38">
        <f t="shared" si="8"/>
        <v>62</v>
      </c>
      <c r="E45" s="59">
        <v>44</v>
      </c>
      <c r="F45" s="37">
        <v>11</v>
      </c>
      <c r="G45" s="41">
        <f t="shared" si="9"/>
        <v>55</v>
      </c>
      <c r="H45" s="59">
        <v>34</v>
      </c>
      <c r="I45" s="37">
        <v>15</v>
      </c>
      <c r="J45" s="41">
        <f t="shared" si="10"/>
        <v>49</v>
      </c>
      <c r="K45" s="59">
        <v>50</v>
      </c>
      <c r="L45" s="37">
        <v>16</v>
      </c>
      <c r="M45" s="41">
        <f t="shared" si="11"/>
        <v>66</v>
      </c>
      <c r="N45" s="86">
        <f t="shared" si="12"/>
        <v>163</v>
      </c>
      <c r="O45" s="87">
        <v>47</v>
      </c>
      <c r="P45" s="88">
        <f t="shared" si="13"/>
        <v>69</v>
      </c>
      <c r="Q45" s="95">
        <v>43</v>
      </c>
      <c r="R45" s="89">
        <f t="shared" ref="R45:R52" si="15">SUM(N45+P45)</f>
        <v>232</v>
      </c>
      <c r="S45" s="76">
        <v>46</v>
      </c>
      <c r="T45" s="91" t="s">
        <v>68</v>
      </c>
    </row>
    <row r="46" spans="1:20" ht="18.95" customHeight="1" x14ac:dyDescent="0.3">
      <c r="A46" s="85" t="s">
        <v>24</v>
      </c>
      <c r="B46" s="59">
        <v>44</v>
      </c>
      <c r="C46" s="37">
        <v>8</v>
      </c>
      <c r="D46" s="38">
        <f t="shared" si="8"/>
        <v>52</v>
      </c>
      <c r="E46" s="59">
        <v>44</v>
      </c>
      <c r="F46" s="37">
        <v>26</v>
      </c>
      <c r="G46" s="41">
        <f t="shared" si="9"/>
        <v>70</v>
      </c>
      <c r="H46" s="59">
        <v>50</v>
      </c>
      <c r="I46" s="37">
        <v>16</v>
      </c>
      <c r="J46" s="41">
        <f t="shared" si="10"/>
        <v>66</v>
      </c>
      <c r="K46" s="59">
        <v>47</v>
      </c>
      <c r="L46" s="37">
        <v>18</v>
      </c>
      <c r="M46" s="41">
        <f t="shared" si="11"/>
        <v>65</v>
      </c>
      <c r="N46" s="86">
        <f t="shared" si="12"/>
        <v>185</v>
      </c>
      <c r="O46" s="87">
        <v>37</v>
      </c>
      <c r="P46" s="88">
        <f t="shared" si="13"/>
        <v>68</v>
      </c>
      <c r="Q46" s="95">
        <v>44</v>
      </c>
      <c r="R46" s="89">
        <f t="shared" si="15"/>
        <v>253</v>
      </c>
      <c r="S46" s="76">
        <v>38</v>
      </c>
      <c r="T46" s="91" t="s">
        <v>21</v>
      </c>
    </row>
    <row r="47" spans="1:20" ht="18.95" customHeight="1" x14ac:dyDescent="0.3">
      <c r="A47" s="85" t="s">
        <v>99</v>
      </c>
      <c r="B47" s="59">
        <v>36</v>
      </c>
      <c r="C47" s="37">
        <v>10</v>
      </c>
      <c r="D47" s="38">
        <f t="shared" si="8"/>
        <v>46</v>
      </c>
      <c r="E47" s="59">
        <v>40</v>
      </c>
      <c r="F47" s="37">
        <v>15</v>
      </c>
      <c r="G47" s="41">
        <f t="shared" si="9"/>
        <v>55</v>
      </c>
      <c r="H47" s="59">
        <v>44</v>
      </c>
      <c r="I47" s="37">
        <v>18</v>
      </c>
      <c r="J47" s="41">
        <f t="shared" si="10"/>
        <v>62</v>
      </c>
      <c r="K47" s="59">
        <v>38</v>
      </c>
      <c r="L47" s="37">
        <v>25</v>
      </c>
      <c r="M47" s="41">
        <f t="shared" si="11"/>
        <v>63</v>
      </c>
      <c r="N47" s="86">
        <f t="shared" si="12"/>
        <v>158</v>
      </c>
      <c r="O47" s="87">
        <v>54</v>
      </c>
      <c r="P47" s="88">
        <f t="shared" si="13"/>
        <v>68</v>
      </c>
      <c r="Q47" s="95">
        <v>45</v>
      </c>
      <c r="R47" s="89">
        <f t="shared" si="15"/>
        <v>226</v>
      </c>
      <c r="S47" s="76">
        <v>51</v>
      </c>
      <c r="T47" s="91" t="s">
        <v>78</v>
      </c>
    </row>
    <row r="48" spans="1:20" ht="18.95" customHeight="1" x14ac:dyDescent="0.3">
      <c r="A48" s="85" t="s">
        <v>66</v>
      </c>
      <c r="B48" s="59">
        <v>38</v>
      </c>
      <c r="C48" s="37">
        <v>18</v>
      </c>
      <c r="D48" s="38">
        <f t="shared" si="8"/>
        <v>56</v>
      </c>
      <c r="E48" s="59">
        <v>26</v>
      </c>
      <c r="F48" s="37">
        <v>15</v>
      </c>
      <c r="G48" s="41">
        <f t="shared" si="9"/>
        <v>41</v>
      </c>
      <c r="H48" s="59">
        <v>24</v>
      </c>
      <c r="I48" s="37">
        <v>18</v>
      </c>
      <c r="J48" s="41">
        <f t="shared" si="10"/>
        <v>42</v>
      </c>
      <c r="K48" s="59">
        <v>35</v>
      </c>
      <c r="L48" s="37">
        <v>17</v>
      </c>
      <c r="M48" s="41">
        <f t="shared" si="11"/>
        <v>52</v>
      </c>
      <c r="N48" s="86">
        <f t="shared" si="12"/>
        <v>123</v>
      </c>
      <c r="O48" s="87">
        <v>69</v>
      </c>
      <c r="P48" s="88">
        <f t="shared" si="13"/>
        <v>68</v>
      </c>
      <c r="Q48" s="95">
        <v>46</v>
      </c>
      <c r="R48" s="89">
        <f t="shared" si="15"/>
        <v>191</v>
      </c>
      <c r="S48" s="76">
        <v>63</v>
      </c>
      <c r="T48" s="91" t="s">
        <v>63</v>
      </c>
    </row>
    <row r="49" spans="1:20" ht="18.95" customHeight="1" x14ac:dyDescent="0.3">
      <c r="A49" s="85" t="s">
        <v>9</v>
      </c>
      <c r="B49" s="59">
        <v>36</v>
      </c>
      <c r="C49" s="37">
        <v>17</v>
      </c>
      <c r="D49" s="38">
        <f t="shared" si="8"/>
        <v>53</v>
      </c>
      <c r="E49" s="39">
        <v>58</v>
      </c>
      <c r="F49" s="40">
        <v>16</v>
      </c>
      <c r="G49" s="41">
        <f t="shared" si="9"/>
        <v>74</v>
      </c>
      <c r="H49" s="39">
        <v>42</v>
      </c>
      <c r="I49" s="40">
        <v>16</v>
      </c>
      <c r="J49" s="41">
        <f t="shared" si="10"/>
        <v>58</v>
      </c>
      <c r="K49" s="39">
        <v>46</v>
      </c>
      <c r="L49" s="40">
        <v>18</v>
      </c>
      <c r="M49" s="41">
        <f t="shared" si="11"/>
        <v>64</v>
      </c>
      <c r="N49" s="86">
        <f t="shared" si="12"/>
        <v>182</v>
      </c>
      <c r="O49" s="87">
        <v>39</v>
      </c>
      <c r="P49" s="88">
        <f t="shared" si="13"/>
        <v>67</v>
      </c>
      <c r="Q49" s="95">
        <v>47</v>
      </c>
      <c r="R49" s="89">
        <f t="shared" si="15"/>
        <v>249</v>
      </c>
      <c r="S49" s="76">
        <v>39</v>
      </c>
      <c r="T49" s="91" t="s">
        <v>5</v>
      </c>
    </row>
    <row r="50" spans="1:20" ht="18.95" customHeight="1" x14ac:dyDescent="0.3">
      <c r="A50" s="85" t="s">
        <v>44</v>
      </c>
      <c r="B50" s="59">
        <v>47</v>
      </c>
      <c r="C50" s="37">
        <v>15</v>
      </c>
      <c r="D50" s="38">
        <f t="shared" si="8"/>
        <v>62</v>
      </c>
      <c r="E50" s="59">
        <v>43</v>
      </c>
      <c r="F50" s="37">
        <v>26</v>
      </c>
      <c r="G50" s="41">
        <f t="shared" si="9"/>
        <v>69</v>
      </c>
      <c r="H50" s="59">
        <v>44</v>
      </c>
      <c r="I50" s="37">
        <v>17</v>
      </c>
      <c r="J50" s="41">
        <f t="shared" si="10"/>
        <v>61</v>
      </c>
      <c r="K50" s="59">
        <v>42</v>
      </c>
      <c r="L50" s="37">
        <v>8</v>
      </c>
      <c r="M50" s="41">
        <f t="shared" si="11"/>
        <v>50</v>
      </c>
      <c r="N50" s="86">
        <f t="shared" si="12"/>
        <v>176</v>
      </c>
      <c r="O50" s="87">
        <v>42</v>
      </c>
      <c r="P50" s="88">
        <f t="shared" si="13"/>
        <v>66</v>
      </c>
      <c r="Q50" s="95">
        <v>48</v>
      </c>
      <c r="R50" s="89">
        <f t="shared" si="15"/>
        <v>242</v>
      </c>
      <c r="S50" s="76">
        <v>42</v>
      </c>
      <c r="T50" s="91" t="s">
        <v>40</v>
      </c>
    </row>
    <row r="51" spans="1:20" ht="18.95" customHeight="1" x14ac:dyDescent="0.3">
      <c r="A51" s="85" t="s">
        <v>70</v>
      </c>
      <c r="B51" s="59">
        <v>45</v>
      </c>
      <c r="C51" s="37">
        <v>11</v>
      </c>
      <c r="D51" s="38">
        <f t="shared" si="8"/>
        <v>56</v>
      </c>
      <c r="E51" s="59">
        <v>24</v>
      </c>
      <c r="F51" s="37">
        <v>18</v>
      </c>
      <c r="G51" s="41">
        <f t="shared" si="9"/>
        <v>42</v>
      </c>
      <c r="H51" s="59">
        <v>42</v>
      </c>
      <c r="I51" s="37">
        <v>16</v>
      </c>
      <c r="J51" s="41">
        <f t="shared" si="10"/>
        <v>58</v>
      </c>
      <c r="K51" s="59">
        <v>47</v>
      </c>
      <c r="L51" s="37">
        <v>21</v>
      </c>
      <c r="M51" s="41">
        <f t="shared" si="11"/>
        <v>68</v>
      </c>
      <c r="N51" s="86">
        <f t="shared" si="12"/>
        <v>158</v>
      </c>
      <c r="O51" s="87">
        <v>53</v>
      </c>
      <c r="P51" s="88">
        <f t="shared" si="13"/>
        <v>66</v>
      </c>
      <c r="Q51" s="95">
        <v>49</v>
      </c>
      <c r="R51" s="89">
        <f t="shared" si="15"/>
        <v>224</v>
      </c>
      <c r="S51" s="76">
        <v>52</v>
      </c>
      <c r="T51" s="91" t="s">
        <v>68</v>
      </c>
    </row>
    <row r="52" spans="1:20" ht="18.95" customHeight="1" x14ac:dyDescent="0.3">
      <c r="A52" s="85" t="s">
        <v>67</v>
      </c>
      <c r="B52" s="59">
        <v>54</v>
      </c>
      <c r="C52" s="37">
        <v>19</v>
      </c>
      <c r="D52" s="38">
        <f t="shared" si="8"/>
        <v>73</v>
      </c>
      <c r="E52" s="59">
        <v>27</v>
      </c>
      <c r="F52" s="37">
        <v>18</v>
      </c>
      <c r="G52" s="41">
        <f t="shared" si="9"/>
        <v>45</v>
      </c>
      <c r="H52" s="59">
        <v>47</v>
      </c>
      <c r="I52" s="37">
        <v>18</v>
      </c>
      <c r="J52" s="41">
        <f t="shared" si="10"/>
        <v>65</v>
      </c>
      <c r="K52" s="59">
        <v>25</v>
      </c>
      <c r="L52" s="37">
        <v>10</v>
      </c>
      <c r="M52" s="41">
        <f t="shared" si="11"/>
        <v>35</v>
      </c>
      <c r="N52" s="86">
        <f t="shared" si="12"/>
        <v>153</v>
      </c>
      <c r="O52" s="87">
        <v>58</v>
      </c>
      <c r="P52" s="88">
        <f t="shared" si="13"/>
        <v>65</v>
      </c>
      <c r="Q52" s="95">
        <v>50</v>
      </c>
      <c r="R52" s="89">
        <f t="shared" si="15"/>
        <v>218</v>
      </c>
      <c r="S52" s="76">
        <v>54</v>
      </c>
      <c r="T52" s="91" t="s">
        <v>63</v>
      </c>
    </row>
    <row r="53" spans="1:20" ht="18.95" customHeight="1" x14ac:dyDescent="0.3">
      <c r="A53" s="85" t="s">
        <v>17</v>
      </c>
      <c r="B53" s="59">
        <v>30</v>
      </c>
      <c r="C53" s="37">
        <v>15</v>
      </c>
      <c r="D53" s="38">
        <f t="shared" si="8"/>
        <v>45</v>
      </c>
      <c r="E53" s="59">
        <v>25</v>
      </c>
      <c r="F53" s="37">
        <v>17</v>
      </c>
      <c r="G53" s="41">
        <f t="shared" si="9"/>
        <v>42</v>
      </c>
      <c r="H53" s="59">
        <v>37</v>
      </c>
      <c r="I53" s="37">
        <v>15</v>
      </c>
      <c r="J53" s="41">
        <f t="shared" si="10"/>
        <v>52</v>
      </c>
      <c r="K53" s="59">
        <v>41</v>
      </c>
      <c r="L53" s="37">
        <v>17</v>
      </c>
      <c r="M53" s="41">
        <f t="shared" si="11"/>
        <v>58</v>
      </c>
      <c r="N53" s="86">
        <f t="shared" si="12"/>
        <v>133</v>
      </c>
      <c r="O53" s="87">
        <v>63</v>
      </c>
      <c r="P53" s="88">
        <f t="shared" si="13"/>
        <v>64</v>
      </c>
      <c r="Q53" s="95">
        <v>51</v>
      </c>
      <c r="R53" s="89">
        <f>N53+P53</f>
        <v>197</v>
      </c>
      <c r="S53" s="76">
        <v>60</v>
      </c>
      <c r="T53" s="91" t="s">
        <v>16</v>
      </c>
    </row>
    <row r="54" spans="1:20" ht="18.95" customHeight="1" x14ac:dyDescent="0.3">
      <c r="A54" s="85" t="s">
        <v>33</v>
      </c>
      <c r="B54" s="59">
        <v>39</v>
      </c>
      <c r="C54" s="37">
        <v>16</v>
      </c>
      <c r="D54" s="38">
        <f t="shared" si="8"/>
        <v>55</v>
      </c>
      <c r="E54" s="59">
        <v>45</v>
      </c>
      <c r="F54" s="37">
        <v>9</v>
      </c>
      <c r="G54" s="41">
        <f t="shared" si="9"/>
        <v>54</v>
      </c>
      <c r="H54" s="59">
        <v>45</v>
      </c>
      <c r="I54" s="37">
        <v>24</v>
      </c>
      <c r="J54" s="41">
        <f t="shared" si="10"/>
        <v>69</v>
      </c>
      <c r="K54" s="59">
        <v>48</v>
      </c>
      <c r="L54" s="37">
        <v>14</v>
      </c>
      <c r="M54" s="41">
        <f t="shared" si="11"/>
        <v>62</v>
      </c>
      <c r="N54" s="86">
        <f t="shared" si="12"/>
        <v>177</v>
      </c>
      <c r="O54" s="87">
        <v>41</v>
      </c>
      <c r="P54" s="88">
        <f t="shared" si="13"/>
        <v>63</v>
      </c>
      <c r="Q54" s="95">
        <v>52</v>
      </c>
      <c r="R54" s="89">
        <f>SUM(N54+P54)</f>
        <v>240</v>
      </c>
      <c r="S54" s="76">
        <v>45</v>
      </c>
      <c r="T54" s="91" t="s">
        <v>30</v>
      </c>
    </row>
    <row r="55" spans="1:20" ht="18.95" customHeight="1" x14ac:dyDescent="0.3">
      <c r="A55" s="85" t="s">
        <v>97</v>
      </c>
      <c r="B55" s="59">
        <v>32</v>
      </c>
      <c r="C55" s="37">
        <v>18</v>
      </c>
      <c r="D55" s="38">
        <f t="shared" si="8"/>
        <v>50</v>
      </c>
      <c r="E55" s="59">
        <v>43</v>
      </c>
      <c r="F55" s="37">
        <v>14</v>
      </c>
      <c r="G55" s="41">
        <f t="shared" si="9"/>
        <v>57</v>
      </c>
      <c r="H55" s="59">
        <v>39</v>
      </c>
      <c r="I55" s="37">
        <v>16</v>
      </c>
      <c r="J55" s="41">
        <f t="shared" si="10"/>
        <v>55</v>
      </c>
      <c r="K55" s="59">
        <v>49</v>
      </c>
      <c r="L55" s="37">
        <v>15</v>
      </c>
      <c r="M55" s="41">
        <f t="shared" si="11"/>
        <v>64</v>
      </c>
      <c r="N55" s="86">
        <f t="shared" si="12"/>
        <v>163</v>
      </c>
      <c r="O55" s="87">
        <v>48</v>
      </c>
      <c r="P55" s="88">
        <f t="shared" si="13"/>
        <v>63</v>
      </c>
      <c r="Q55" s="95">
        <v>53</v>
      </c>
      <c r="R55" s="89">
        <f>SUM(N55+P55)</f>
        <v>226</v>
      </c>
      <c r="S55" s="76">
        <v>50</v>
      </c>
      <c r="T55" s="91" t="s">
        <v>74</v>
      </c>
    </row>
    <row r="56" spans="1:20" ht="18.95" customHeight="1" x14ac:dyDescent="0.3">
      <c r="A56" s="85" t="s">
        <v>71</v>
      </c>
      <c r="B56" s="59">
        <v>42</v>
      </c>
      <c r="C56" s="37">
        <v>18</v>
      </c>
      <c r="D56" s="38">
        <f t="shared" si="8"/>
        <v>60</v>
      </c>
      <c r="E56" s="59">
        <v>37</v>
      </c>
      <c r="F56" s="37">
        <v>20</v>
      </c>
      <c r="G56" s="41">
        <f t="shared" si="9"/>
        <v>57</v>
      </c>
      <c r="H56" s="59">
        <v>42</v>
      </c>
      <c r="I56" s="37">
        <v>16</v>
      </c>
      <c r="J56" s="41">
        <f t="shared" si="10"/>
        <v>58</v>
      </c>
      <c r="K56" s="59">
        <v>29</v>
      </c>
      <c r="L56" s="37">
        <v>9</v>
      </c>
      <c r="M56" s="41">
        <f t="shared" si="11"/>
        <v>38</v>
      </c>
      <c r="N56" s="86">
        <f t="shared" si="12"/>
        <v>150</v>
      </c>
      <c r="O56" s="87">
        <v>59</v>
      </c>
      <c r="P56" s="88">
        <f t="shared" si="13"/>
        <v>63</v>
      </c>
      <c r="Q56" s="95">
        <v>54</v>
      </c>
      <c r="R56" s="89">
        <f>SUM(N56+P56)</f>
        <v>213</v>
      </c>
      <c r="S56" s="76">
        <v>57</v>
      </c>
      <c r="T56" s="91" t="s">
        <v>68</v>
      </c>
    </row>
    <row r="57" spans="1:20" ht="18.95" customHeight="1" x14ac:dyDescent="0.3">
      <c r="A57" s="85" t="s">
        <v>93</v>
      </c>
      <c r="B57" s="59">
        <v>45</v>
      </c>
      <c r="C57" s="37">
        <v>15</v>
      </c>
      <c r="D57" s="38">
        <f t="shared" si="8"/>
        <v>60</v>
      </c>
      <c r="E57" s="59">
        <v>33</v>
      </c>
      <c r="F57" s="37">
        <v>8</v>
      </c>
      <c r="G57" s="41">
        <f t="shared" si="9"/>
        <v>41</v>
      </c>
      <c r="H57" s="59">
        <v>32</v>
      </c>
      <c r="I57" s="37">
        <v>22</v>
      </c>
      <c r="J57" s="41">
        <f t="shared" si="10"/>
        <v>54</v>
      </c>
      <c r="K57" s="59">
        <v>45</v>
      </c>
      <c r="L57" s="37">
        <v>17</v>
      </c>
      <c r="M57" s="41">
        <f t="shared" si="11"/>
        <v>62</v>
      </c>
      <c r="N57" s="86">
        <f t="shared" si="12"/>
        <v>155</v>
      </c>
      <c r="O57" s="87">
        <v>57</v>
      </c>
      <c r="P57" s="88">
        <f t="shared" si="13"/>
        <v>62</v>
      </c>
      <c r="Q57" s="95">
        <v>55</v>
      </c>
      <c r="R57" s="89">
        <f>SUM(N57+P57)</f>
        <v>217</v>
      </c>
      <c r="S57" s="76">
        <v>55</v>
      </c>
      <c r="T57" s="91" t="s">
        <v>14</v>
      </c>
    </row>
    <row r="58" spans="1:20" ht="18.95" customHeight="1" x14ac:dyDescent="0.3">
      <c r="A58" s="85" t="s">
        <v>98</v>
      </c>
      <c r="B58" s="59">
        <v>45</v>
      </c>
      <c r="C58" s="37">
        <v>7</v>
      </c>
      <c r="D58" s="38">
        <f t="shared" si="8"/>
        <v>52</v>
      </c>
      <c r="E58" s="59">
        <v>38</v>
      </c>
      <c r="F58" s="37">
        <v>8</v>
      </c>
      <c r="G58" s="41">
        <f t="shared" si="9"/>
        <v>46</v>
      </c>
      <c r="H58" s="59">
        <v>47</v>
      </c>
      <c r="I58" s="37">
        <v>24</v>
      </c>
      <c r="J58" s="41">
        <f t="shared" si="10"/>
        <v>71</v>
      </c>
      <c r="K58" s="59">
        <v>36</v>
      </c>
      <c r="L58" s="37">
        <v>22</v>
      </c>
      <c r="M58" s="41">
        <f t="shared" si="11"/>
        <v>58</v>
      </c>
      <c r="N58" s="86">
        <f t="shared" si="12"/>
        <v>166</v>
      </c>
      <c r="O58" s="87">
        <v>46</v>
      </c>
      <c r="P58" s="88">
        <f t="shared" si="13"/>
        <v>61</v>
      </c>
      <c r="Q58" s="95">
        <v>56</v>
      </c>
      <c r="R58" s="89">
        <f>SUM(N58+P58)</f>
        <v>227</v>
      </c>
      <c r="S58" s="76">
        <v>48</v>
      </c>
      <c r="T58" s="91" t="s">
        <v>78</v>
      </c>
    </row>
    <row r="59" spans="1:20" ht="18.95" customHeight="1" x14ac:dyDescent="0.3">
      <c r="A59" s="85" t="s">
        <v>27</v>
      </c>
      <c r="B59" s="59">
        <v>30</v>
      </c>
      <c r="C59" s="37">
        <v>8</v>
      </c>
      <c r="D59" s="38">
        <f t="shared" si="8"/>
        <v>38</v>
      </c>
      <c r="E59" s="59">
        <v>24</v>
      </c>
      <c r="F59" s="37">
        <v>21</v>
      </c>
      <c r="G59" s="41">
        <f t="shared" si="9"/>
        <v>45</v>
      </c>
      <c r="H59" s="59">
        <v>43</v>
      </c>
      <c r="I59" s="37">
        <v>17</v>
      </c>
      <c r="J59" s="41">
        <f t="shared" si="10"/>
        <v>60</v>
      </c>
      <c r="K59" s="59">
        <v>33</v>
      </c>
      <c r="L59" s="37">
        <v>15</v>
      </c>
      <c r="M59" s="41">
        <f t="shared" si="11"/>
        <v>48</v>
      </c>
      <c r="N59" s="86">
        <f t="shared" si="12"/>
        <v>130</v>
      </c>
      <c r="O59" s="87">
        <v>66</v>
      </c>
      <c r="P59" s="88">
        <f t="shared" si="13"/>
        <v>61</v>
      </c>
      <c r="Q59" s="95">
        <v>57</v>
      </c>
      <c r="R59" s="89">
        <f>N59+P59</f>
        <v>191</v>
      </c>
      <c r="S59" s="76">
        <v>62</v>
      </c>
      <c r="T59" s="91" t="s">
        <v>26</v>
      </c>
    </row>
    <row r="60" spans="1:20" ht="18.95" customHeight="1" x14ac:dyDescent="0.3">
      <c r="A60" s="85" t="s">
        <v>41</v>
      </c>
      <c r="B60" s="59">
        <v>23</v>
      </c>
      <c r="C60" s="37">
        <v>22</v>
      </c>
      <c r="D60" s="38">
        <f t="shared" si="8"/>
        <v>45</v>
      </c>
      <c r="E60" s="59">
        <v>29</v>
      </c>
      <c r="F60" s="37">
        <v>9</v>
      </c>
      <c r="G60" s="41">
        <f t="shared" si="9"/>
        <v>38</v>
      </c>
      <c r="H60" s="59">
        <v>28</v>
      </c>
      <c r="I60" s="37">
        <v>15</v>
      </c>
      <c r="J60" s="41">
        <f t="shared" si="10"/>
        <v>43</v>
      </c>
      <c r="K60" s="59">
        <v>22</v>
      </c>
      <c r="L60" s="37">
        <v>14</v>
      </c>
      <c r="M60" s="41">
        <f t="shared" si="11"/>
        <v>36</v>
      </c>
      <c r="N60" s="86">
        <f t="shared" si="12"/>
        <v>102</v>
      </c>
      <c r="O60" s="87">
        <v>71</v>
      </c>
      <c r="P60" s="88">
        <f t="shared" si="13"/>
        <v>60</v>
      </c>
      <c r="Q60" s="95">
        <v>58</v>
      </c>
      <c r="R60" s="89">
        <f>N60+P60</f>
        <v>162</v>
      </c>
      <c r="S60" s="76">
        <v>71</v>
      </c>
      <c r="T60" s="91" t="s">
        <v>40</v>
      </c>
    </row>
    <row r="61" spans="1:20" ht="18.95" customHeight="1" x14ac:dyDescent="0.3">
      <c r="A61" s="85" t="s">
        <v>46</v>
      </c>
      <c r="B61" s="59">
        <v>24</v>
      </c>
      <c r="C61" s="37">
        <v>17</v>
      </c>
      <c r="D61" s="38">
        <f t="shared" si="8"/>
        <v>41</v>
      </c>
      <c r="E61" s="59">
        <v>41</v>
      </c>
      <c r="F61" s="37">
        <v>16</v>
      </c>
      <c r="G61" s="41">
        <f t="shared" si="9"/>
        <v>57</v>
      </c>
      <c r="H61" s="59">
        <v>41</v>
      </c>
      <c r="I61" s="37">
        <v>17</v>
      </c>
      <c r="J61" s="41">
        <f t="shared" si="10"/>
        <v>58</v>
      </c>
      <c r="K61" s="59">
        <v>50</v>
      </c>
      <c r="L61" s="37">
        <v>8</v>
      </c>
      <c r="M61" s="41">
        <f t="shared" si="11"/>
        <v>58</v>
      </c>
      <c r="N61" s="86">
        <f t="shared" si="12"/>
        <v>156</v>
      </c>
      <c r="O61" s="87">
        <v>56</v>
      </c>
      <c r="P61" s="88">
        <f t="shared" si="13"/>
        <v>58</v>
      </c>
      <c r="Q61" s="95">
        <v>59</v>
      </c>
      <c r="R61" s="89">
        <f>N61+P61</f>
        <v>214</v>
      </c>
      <c r="S61" s="76">
        <v>56</v>
      </c>
      <c r="T61" s="91" t="s">
        <v>45</v>
      </c>
    </row>
    <row r="62" spans="1:20" ht="18.95" customHeight="1" x14ac:dyDescent="0.3">
      <c r="A62" s="85" t="s">
        <v>76</v>
      </c>
      <c r="B62" s="59">
        <v>51</v>
      </c>
      <c r="C62" s="37">
        <v>20</v>
      </c>
      <c r="D62" s="38">
        <f t="shared" si="8"/>
        <v>71</v>
      </c>
      <c r="E62" s="59">
        <v>43</v>
      </c>
      <c r="F62" s="37">
        <v>9</v>
      </c>
      <c r="G62" s="41">
        <f t="shared" si="9"/>
        <v>52</v>
      </c>
      <c r="H62" s="59">
        <v>41</v>
      </c>
      <c r="I62" s="37">
        <v>8</v>
      </c>
      <c r="J62" s="41">
        <f t="shared" si="10"/>
        <v>49</v>
      </c>
      <c r="K62" s="59">
        <v>56</v>
      </c>
      <c r="L62" s="37">
        <v>18</v>
      </c>
      <c r="M62" s="41">
        <f t="shared" si="11"/>
        <v>74</v>
      </c>
      <c r="N62" s="86">
        <f t="shared" si="12"/>
        <v>191</v>
      </c>
      <c r="O62" s="87">
        <v>36</v>
      </c>
      <c r="P62" s="88">
        <f t="shared" si="13"/>
        <v>55</v>
      </c>
      <c r="Q62" s="95">
        <v>60</v>
      </c>
      <c r="R62" s="89">
        <f>SUM(N62+P62)</f>
        <v>246</v>
      </c>
      <c r="S62" s="76">
        <v>40</v>
      </c>
      <c r="T62" s="91" t="s">
        <v>74</v>
      </c>
    </row>
    <row r="63" spans="1:20" ht="18.95" customHeight="1" x14ac:dyDescent="0.3">
      <c r="A63" s="85" t="s">
        <v>79</v>
      </c>
      <c r="B63" s="59">
        <v>49</v>
      </c>
      <c r="C63" s="37">
        <v>17</v>
      </c>
      <c r="D63" s="38">
        <f t="shared" si="8"/>
        <v>66</v>
      </c>
      <c r="E63" s="59">
        <v>38</v>
      </c>
      <c r="F63" s="37">
        <v>18</v>
      </c>
      <c r="G63" s="41">
        <f t="shared" si="9"/>
        <v>56</v>
      </c>
      <c r="H63" s="59">
        <v>37</v>
      </c>
      <c r="I63" s="37">
        <v>9</v>
      </c>
      <c r="J63" s="41">
        <f t="shared" si="10"/>
        <v>46</v>
      </c>
      <c r="K63" s="59">
        <v>44</v>
      </c>
      <c r="L63" s="37">
        <v>8</v>
      </c>
      <c r="M63" s="41">
        <f t="shared" si="11"/>
        <v>52</v>
      </c>
      <c r="N63" s="86">
        <f t="shared" si="12"/>
        <v>168</v>
      </c>
      <c r="O63" s="87">
        <v>45</v>
      </c>
      <c r="P63" s="88">
        <f t="shared" si="13"/>
        <v>52</v>
      </c>
      <c r="Q63" s="95">
        <v>61</v>
      </c>
      <c r="R63" s="89">
        <f>N63+P63</f>
        <v>220</v>
      </c>
      <c r="S63" s="76">
        <v>53</v>
      </c>
      <c r="T63" s="91" t="s">
        <v>78</v>
      </c>
    </row>
    <row r="64" spans="1:20" ht="18.95" customHeight="1" x14ac:dyDescent="0.3">
      <c r="A64" s="85" t="s">
        <v>100</v>
      </c>
      <c r="B64" s="59">
        <v>37</v>
      </c>
      <c r="C64" s="37">
        <v>8</v>
      </c>
      <c r="D64" s="38">
        <f t="shared" si="8"/>
        <v>45</v>
      </c>
      <c r="E64" s="59">
        <v>39</v>
      </c>
      <c r="F64" s="37">
        <v>8</v>
      </c>
      <c r="G64" s="41">
        <f t="shared" si="9"/>
        <v>47</v>
      </c>
      <c r="H64" s="59">
        <v>44</v>
      </c>
      <c r="I64" s="37">
        <v>16</v>
      </c>
      <c r="J64" s="41">
        <f t="shared" si="10"/>
        <v>60</v>
      </c>
      <c r="K64" s="59">
        <v>37</v>
      </c>
      <c r="L64" s="37">
        <v>20</v>
      </c>
      <c r="M64" s="41">
        <f t="shared" si="11"/>
        <v>57</v>
      </c>
      <c r="N64" s="86">
        <f t="shared" si="12"/>
        <v>157</v>
      </c>
      <c r="O64" s="87">
        <v>55</v>
      </c>
      <c r="P64" s="88">
        <f t="shared" si="13"/>
        <v>52</v>
      </c>
      <c r="Q64" s="95">
        <v>62</v>
      </c>
      <c r="R64" s="89">
        <f>SUM(N64+P64)</f>
        <v>209</v>
      </c>
      <c r="S64" s="76">
        <v>59</v>
      </c>
      <c r="T64" s="91" t="s">
        <v>78</v>
      </c>
    </row>
    <row r="65" spans="1:20" ht="18.95" customHeight="1" x14ac:dyDescent="0.3">
      <c r="A65" s="85" t="s">
        <v>42</v>
      </c>
      <c r="B65" s="59">
        <v>24</v>
      </c>
      <c r="C65" s="37">
        <v>8</v>
      </c>
      <c r="D65" s="38">
        <f t="shared" si="8"/>
        <v>32</v>
      </c>
      <c r="E65" s="59">
        <v>30</v>
      </c>
      <c r="F65" s="37">
        <v>16</v>
      </c>
      <c r="G65" s="41">
        <f t="shared" si="9"/>
        <v>46</v>
      </c>
      <c r="H65" s="59">
        <v>37</v>
      </c>
      <c r="I65" s="37">
        <v>8</v>
      </c>
      <c r="J65" s="41">
        <f t="shared" si="10"/>
        <v>45</v>
      </c>
      <c r="K65" s="59">
        <v>41</v>
      </c>
      <c r="L65" s="37">
        <v>18</v>
      </c>
      <c r="M65" s="41">
        <f t="shared" si="11"/>
        <v>59</v>
      </c>
      <c r="N65" s="86">
        <f t="shared" si="12"/>
        <v>132</v>
      </c>
      <c r="O65" s="87">
        <v>64</v>
      </c>
      <c r="P65" s="88">
        <f t="shared" si="13"/>
        <v>50</v>
      </c>
      <c r="Q65" s="95">
        <v>63</v>
      </c>
      <c r="R65" s="89">
        <f>SUM(N65+P65)</f>
        <v>182</v>
      </c>
      <c r="S65" s="76">
        <v>65</v>
      </c>
      <c r="T65" s="91" t="s">
        <v>40</v>
      </c>
    </row>
    <row r="66" spans="1:20" ht="18.95" customHeight="1" x14ac:dyDescent="0.3">
      <c r="A66" s="85" t="s">
        <v>91</v>
      </c>
      <c r="B66" s="59">
        <v>32</v>
      </c>
      <c r="C66" s="37">
        <v>8</v>
      </c>
      <c r="D66" s="38">
        <f t="shared" si="8"/>
        <v>40</v>
      </c>
      <c r="E66" s="59">
        <v>28</v>
      </c>
      <c r="F66" s="37">
        <v>8</v>
      </c>
      <c r="G66" s="41">
        <f t="shared" si="9"/>
        <v>36</v>
      </c>
      <c r="H66" s="59">
        <v>32</v>
      </c>
      <c r="I66" s="37">
        <v>16</v>
      </c>
      <c r="J66" s="41">
        <f t="shared" si="10"/>
        <v>48</v>
      </c>
      <c r="K66" s="59">
        <v>38</v>
      </c>
      <c r="L66" s="37">
        <v>18</v>
      </c>
      <c r="M66" s="41">
        <f t="shared" si="11"/>
        <v>56</v>
      </c>
      <c r="N66" s="86">
        <f t="shared" si="12"/>
        <v>130</v>
      </c>
      <c r="O66" s="87">
        <v>65</v>
      </c>
      <c r="P66" s="88">
        <f t="shared" si="13"/>
        <v>50</v>
      </c>
      <c r="Q66" s="95">
        <v>64</v>
      </c>
      <c r="R66" s="89">
        <f>N66+P66</f>
        <v>180</v>
      </c>
      <c r="S66" s="76">
        <v>66</v>
      </c>
      <c r="T66" s="91" t="s">
        <v>14</v>
      </c>
    </row>
    <row r="67" spans="1:20" ht="18.95" customHeight="1" x14ac:dyDescent="0.3">
      <c r="A67" s="85" t="s">
        <v>47</v>
      </c>
      <c r="B67" s="59">
        <v>33</v>
      </c>
      <c r="C67" s="37">
        <v>17</v>
      </c>
      <c r="D67" s="38">
        <f t="shared" ref="D67:D98" si="16">SUM(B67:C67)</f>
        <v>50</v>
      </c>
      <c r="E67" s="59">
        <v>41</v>
      </c>
      <c r="F67" s="37">
        <v>8</v>
      </c>
      <c r="G67" s="41">
        <f t="shared" ref="G67:G98" si="17">SUM(E67:F67)</f>
        <v>49</v>
      </c>
      <c r="H67" s="59">
        <v>29</v>
      </c>
      <c r="I67" s="37">
        <v>8</v>
      </c>
      <c r="J67" s="41">
        <f t="shared" ref="J67:J98" si="18">SUM(H67:I67)</f>
        <v>37</v>
      </c>
      <c r="K67" s="59">
        <v>17</v>
      </c>
      <c r="L67" s="37">
        <v>17</v>
      </c>
      <c r="M67" s="41">
        <f t="shared" ref="M67:M98" si="19">SUM(K67:L67)</f>
        <v>34</v>
      </c>
      <c r="N67" s="86">
        <f t="shared" ref="N67:N74" si="20">B67+E67+H67+K67</f>
        <v>120</v>
      </c>
      <c r="O67" s="87">
        <v>70</v>
      </c>
      <c r="P67" s="88">
        <f t="shared" ref="P67:P74" si="21">C67+F67+I67+L67</f>
        <v>50</v>
      </c>
      <c r="Q67" s="95">
        <v>65</v>
      </c>
      <c r="R67" s="89">
        <f t="shared" ref="R67:R72" si="22">SUM(N67+P67)</f>
        <v>170</v>
      </c>
      <c r="S67" s="76">
        <v>70</v>
      </c>
      <c r="T67" s="91" t="s">
        <v>45</v>
      </c>
    </row>
    <row r="68" spans="1:20" ht="18.95" customHeight="1" x14ac:dyDescent="0.3">
      <c r="A68" s="85" t="s">
        <v>20</v>
      </c>
      <c r="B68" s="59">
        <v>47</v>
      </c>
      <c r="C68" s="37">
        <v>17</v>
      </c>
      <c r="D68" s="38">
        <f t="shared" si="16"/>
        <v>64</v>
      </c>
      <c r="E68" s="59">
        <v>33</v>
      </c>
      <c r="F68" s="37">
        <v>6</v>
      </c>
      <c r="G68" s="41">
        <f t="shared" si="17"/>
        <v>39</v>
      </c>
      <c r="H68" s="59">
        <v>40</v>
      </c>
      <c r="I68" s="37">
        <v>8</v>
      </c>
      <c r="J68" s="41">
        <f t="shared" si="18"/>
        <v>48</v>
      </c>
      <c r="K68" s="59">
        <v>40</v>
      </c>
      <c r="L68" s="37">
        <v>18</v>
      </c>
      <c r="M68" s="41">
        <f t="shared" si="19"/>
        <v>58</v>
      </c>
      <c r="N68" s="86">
        <f t="shared" si="20"/>
        <v>160</v>
      </c>
      <c r="O68" s="87">
        <v>50</v>
      </c>
      <c r="P68" s="88">
        <f t="shared" si="21"/>
        <v>49</v>
      </c>
      <c r="Q68" s="95">
        <v>66</v>
      </c>
      <c r="R68" s="89">
        <f t="shared" si="22"/>
        <v>209</v>
      </c>
      <c r="S68" s="76">
        <v>58</v>
      </c>
      <c r="T68" s="91" t="s">
        <v>16</v>
      </c>
    </row>
    <row r="69" spans="1:20" ht="18.95" customHeight="1" x14ac:dyDescent="0.3">
      <c r="A69" s="85" t="s">
        <v>49</v>
      </c>
      <c r="B69" s="59">
        <v>32</v>
      </c>
      <c r="C69" s="37">
        <v>11</v>
      </c>
      <c r="D69" s="38">
        <f t="shared" si="16"/>
        <v>43</v>
      </c>
      <c r="E69" s="59">
        <v>26</v>
      </c>
      <c r="F69" s="37">
        <v>8</v>
      </c>
      <c r="G69" s="41">
        <f t="shared" si="17"/>
        <v>34</v>
      </c>
      <c r="H69" s="59">
        <v>22</v>
      </c>
      <c r="I69" s="37">
        <v>8</v>
      </c>
      <c r="J69" s="41">
        <f t="shared" si="18"/>
        <v>30</v>
      </c>
      <c r="K69" s="59">
        <v>43</v>
      </c>
      <c r="L69" s="37">
        <v>22</v>
      </c>
      <c r="M69" s="41">
        <f t="shared" si="19"/>
        <v>65</v>
      </c>
      <c r="N69" s="86">
        <f t="shared" si="20"/>
        <v>123</v>
      </c>
      <c r="O69" s="87">
        <v>68</v>
      </c>
      <c r="P69" s="88">
        <f t="shared" si="21"/>
        <v>49</v>
      </c>
      <c r="Q69" s="95">
        <v>67</v>
      </c>
      <c r="R69" s="89">
        <f t="shared" si="22"/>
        <v>172</v>
      </c>
      <c r="S69" s="76">
        <v>69</v>
      </c>
      <c r="T69" s="91" t="s">
        <v>45</v>
      </c>
    </row>
    <row r="70" spans="1:20" ht="18.95" customHeight="1" x14ac:dyDescent="0.3">
      <c r="A70" s="85" t="s">
        <v>29</v>
      </c>
      <c r="B70" s="59">
        <v>37</v>
      </c>
      <c r="C70" s="37">
        <v>9</v>
      </c>
      <c r="D70" s="38">
        <f t="shared" si="16"/>
        <v>46</v>
      </c>
      <c r="E70" s="59">
        <v>38</v>
      </c>
      <c r="F70" s="37">
        <v>14</v>
      </c>
      <c r="G70" s="41">
        <f t="shared" si="17"/>
        <v>52</v>
      </c>
      <c r="H70" s="59">
        <v>24</v>
      </c>
      <c r="I70" s="37">
        <v>7</v>
      </c>
      <c r="J70" s="41">
        <f t="shared" si="18"/>
        <v>31</v>
      </c>
      <c r="K70" s="59">
        <v>36</v>
      </c>
      <c r="L70" s="37">
        <v>18</v>
      </c>
      <c r="M70" s="41">
        <f t="shared" si="19"/>
        <v>54</v>
      </c>
      <c r="N70" s="86">
        <f t="shared" si="20"/>
        <v>135</v>
      </c>
      <c r="O70" s="87">
        <v>62</v>
      </c>
      <c r="P70" s="88">
        <f t="shared" si="21"/>
        <v>48</v>
      </c>
      <c r="Q70" s="95">
        <v>68</v>
      </c>
      <c r="R70" s="89">
        <f t="shared" si="22"/>
        <v>183</v>
      </c>
      <c r="S70" s="76">
        <v>64</v>
      </c>
      <c r="T70" s="91" t="s">
        <v>26</v>
      </c>
    </row>
    <row r="71" spans="1:20" ht="18.95" customHeight="1" x14ac:dyDescent="0.3">
      <c r="A71" s="85" t="s">
        <v>101</v>
      </c>
      <c r="B71" s="59">
        <v>34</v>
      </c>
      <c r="C71" s="37">
        <v>9</v>
      </c>
      <c r="D71" s="38">
        <f t="shared" si="16"/>
        <v>43</v>
      </c>
      <c r="E71" s="59">
        <v>32</v>
      </c>
      <c r="F71" s="37">
        <v>15</v>
      </c>
      <c r="G71" s="41">
        <f t="shared" si="17"/>
        <v>47</v>
      </c>
      <c r="H71" s="59">
        <v>31</v>
      </c>
      <c r="I71" s="37">
        <v>8</v>
      </c>
      <c r="J71" s="41">
        <f t="shared" si="18"/>
        <v>39</v>
      </c>
      <c r="K71" s="59">
        <v>31</v>
      </c>
      <c r="L71" s="37">
        <v>16</v>
      </c>
      <c r="M71" s="41">
        <f t="shared" si="19"/>
        <v>47</v>
      </c>
      <c r="N71" s="86">
        <f t="shared" si="20"/>
        <v>128</v>
      </c>
      <c r="O71" s="87">
        <v>67</v>
      </c>
      <c r="P71" s="88">
        <f t="shared" si="21"/>
        <v>48</v>
      </c>
      <c r="Q71" s="95">
        <v>69</v>
      </c>
      <c r="R71" s="89">
        <f t="shared" si="22"/>
        <v>176</v>
      </c>
      <c r="S71" s="76">
        <v>68</v>
      </c>
      <c r="T71" s="91" t="s">
        <v>26</v>
      </c>
    </row>
    <row r="72" spans="1:20" ht="18.95" customHeight="1" x14ac:dyDescent="0.3">
      <c r="A72" s="85" t="s">
        <v>65</v>
      </c>
      <c r="B72" s="59">
        <v>44</v>
      </c>
      <c r="C72" s="37">
        <v>8</v>
      </c>
      <c r="D72" s="38">
        <f t="shared" si="16"/>
        <v>52</v>
      </c>
      <c r="E72" s="59">
        <v>12</v>
      </c>
      <c r="F72" s="37">
        <v>8</v>
      </c>
      <c r="G72" s="41">
        <f t="shared" si="17"/>
        <v>20</v>
      </c>
      <c r="H72" s="59">
        <v>61</v>
      </c>
      <c r="I72" s="37">
        <v>17</v>
      </c>
      <c r="J72" s="41">
        <f t="shared" si="18"/>
        <v>78</v>
      </c>
      <c r="K72" s="59">
        <v>20</v>
      </c>
      <c r="L72" s="37">
        <v>7</v>
      </c>
      <c r="M72" s="41">
        <f t="shared" si="19"/>
        <v>27</v>
      </c>
      <c r="N72" s="86">
        <f t="shared" si="20"/>
        <v>137</v>
      </c>
      <c r="O72" s="87">
        <v>61</v>
      </c>
      <c r="P72" s="88">
        <f t="shared" si="21"/>
        <v>40</v>
      </c>
      <c r="Q72" s="95">
        <v>70</v>
      </c>
      <c r="R72" s="89">
        <f t="shared" si="22"/>
        <v>177</v>
      </c>
      <c r="S72" s="76">
        <v>67</v>
      </c>
      <c r="T72" s="91" t="s">
        <v>63</v>
      </c>
    </row>
    <row r="73" spans="1:20" ht="18.95" customHeight="1" x14ac:dyDescent="0.3">
      <c r="A73" s="85" t="s">
        <v>69</v>
      </c>
      <c r="B73" s="59">
        <v>51</v>
      </c>
      <c r="C73" s="37">
        <v>8</v>
      </c>
      <c r="D73" s="38">
        <f t="shared" si="16"/>
        <v>59</v>
      </c>
      <c r="E73" s="59">
        <v>28</v>
      </c>
      <c r="F73" s="37">
        <v>8</v>
      </c>
      <c r="G73" s="41">
        <f t="shared" si="17"/>
        <v>36</v>
      </c>
      <c r="H73" s="59">
        <v>39</v>
      </c>
      <c r="I73" s="37">
        <v>7</v>
      </c>
      <c r="J73" s="41">
        <f t="shared" si="18"/>
        <v>46</v>
      </c>
      <c r="K73" s="59">
        <v>42</v>
      </c>
      <c r="L73" s="37">
        <v>12</v>
      </c>
      <c r="M73" s="41">
        <f t="shared" si="19"/>
        <v>54</v>
      </c>
      <c r="N73" s="86">
        <f t="shared" si="20"/>
        <v>160</v>
      </c>
      <c r="O73" s="87">
        <v>51</v>
      </c>
      <c r="P73" s="88">
        <f t="shared" si="21"/>
        <v>35</v>
      </c>
      <c r="Q73" s="95">
        <v>71</v>
      </c>
      <c r="R73" s="89">
        <f>N73+P73</f>
        <v>195</v>
      </c>
      <c r="S73" s="76">
        <v>61</v>
      </c>
      <c r="T73" s="91" t="s">
        <v>68</v>
      </c>
    </row>
    <row r="74" spans="1:20" ht="18.95" customHeight="1" x14ac:dyDescent="0.3">
      <c r="A74" s="85" t="s">
        <v>48</v>
      </c>
      <c r="B74" s="59">
        <v>19</v>
      </c>
      <c r="C74" s="37">
        <v>8</v>
      </c>
      <c r="D74" s="38">
        <f t="shared" si="16"/>
        <v>27</v>
      </c>
      <c r="E74" s="59">
        <v>12</v>
      </c>
      <c r="F74" s="37">
        <v>5</v>
      </c>
      <c r="G74" s="41">
        <f t="shared" si="17"/>
        <v>17</v>
      </c>
      <c r="H74" s="59">
        <v>16</v>
      </c>
      <c r="I74" s="37">
        <v>8</v>
      </c>
      <c r="J74" s="41">
        <f t="shared" si="18"/>
        <v>24</v>
      </c>
      <c r="K74" s="59">
        <v>44</v>
      </c>
      <c r="L74" s="37">
        <v>8</v>
      </c>
      <c r="M74" s="41">
        <f t="shared" si="19"/>
        <v>52</v>
      </c>
      <c r="N74" s="86">
        <f t="shared" si="20"/>
        <v>91</v>
      </c>
      <c r="O74" s="87">
        <v>72</v>
      </c>
      <c r="P74" s="88">
        <f t="shared" si="21"/>
        <v>29</v>
      </c>
      <c r="Q74" s="95">
        <v>72</v>
      </c>
      <c r="R74" s="89">
        <f>SUM(N74+P74)</f>
        <v>120</v>
      </c>
      <c r="S74" s="76">
        <v>72</v>
      </c>
      <c r="T74" s="91" t="s">
        <v>45</v>
      </c>
    </row>
  </sheetData>
  <sortState ref="A4:T75">
    <sortCondition ref="Q4:Q75"/>
  </sortState>
  <mergeCells count="1">
    <mergeCell ref="A1:T1"/>
  </mergeCells>
  <pageMargins left="0.51181102362204722" right="0.51181102362204722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csapatonként</vt:lpstr>
      <vt:lpstr>egyéni</vt:lpstr>
      <vt:lpstr>teli</vt:lpstr>
      <vt:lpstr>tarolás</vt:lpstr>
      <vt:lpstr>egyéni!Nyomtatási_cím</vt:lpstr>
      <vt:lpstr>tarolás!Nyomtatási_cím</vt:lpstr>
      <vt:lpstr>teli!Nyomtatási_cím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2019-01-28T07:46:38Z</cp:lastPrinted>
  <dcterms:created xsi:type="dcterms:W3CDTF">2019-01-26T11:33:16Z</dcterms:created>
  <dcterms:modified xsi:type="dcterms:W3CDTF">2019-01-28T08:24:42Z</dcterms:modified>
</cp:coreProperties>
</file>